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07_Notas de Desglose\"/>
    </mc:Choice>
  </mc:AlternateContent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0" yWindow="0" windowWidth="23970" windowHeight="9300"/>
  </bookViews>
  <sheets>
    <sheet name="NEF_ND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4" i="1" l="1"/>
  <c r="D180" i="1" l="1"/>
  <c r="C70" i="1" l="1"/>
  <c r="D267" i="1" l="1"/>
  <c r="C162" i="1" l="1"/>
  <c r="D227" i="1" l="1"/>
  <c r="D222" i="1" l="1"/>
</calcChain>
</file>

<file path=xl/sharedStrings.xml><?xml version="1.0" encoding="utf-8"?>
<sst xmlns="http://schemas.openxmlformats.org/spreadsheetml/2006/main" count="258" uniqueCount="200">
  <si>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</si>
  <si>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</si>
  <si>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</si>
  <si>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</si>
  <si>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</si>
  <si>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</si>
  <si>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</si>
  <si>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</si>
  <si>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</si>
  <si>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</si>
  <si>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</si>
  <si>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>B. Derechos a Recibir Efectivo y Equivalentes y Bienes o Servicios a Recibir</t>
  </si>
  <si>
    <t xml:space="preserve">1. Por Tipo de Contribución </t>
  </si>
  <si>
    <t>Se informará el monto que se encuentre pendiente de cobro  y por recuperar de hasta cinco ejercicios anteriores</t>
  </si>
  <si>
    <t xml:space="preserve">Montos sujetos a algún tipo de juicio con una antigúedad mayor a la señalada y la factibilidad de cobro 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</si>
  <si>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</si>
  <si>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</si>
  <si>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</si>
  <si>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</si>
  <si>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</si>
  <si>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</si>
  <si>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</si>
  <si>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</si>
  <si>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r>
      <t xml:space="preserve">1. Bienes disponibles para su transformacion </t>
    </r>
    <r>
      <rPr>
        <sz val="9"/>
        <rFont val="Arial"/>
        <family val="2"/>
      </rPr>
      <t>(aquéllos que se encuentren en la cuenta de Inventarios)</t>
    </r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</si>
  <si>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</si>
  <si>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</si>
  <si>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</si>
  <si>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</si>
  <si>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</si>
  <si>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</si>
  <si>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</si>
  <si>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</si>
  <si>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</si>
  <si>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</si>
  <si>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</si>
  <si>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</si>
  <si>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</si>
  <si>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</si>
  <si>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a) Se informará de manera agrupada por cuenta, los rubros de Bienes Muebles e Inmuebles, el monto  de la depreciación del ejercicio y la acumulada, el método de depreciación, tasas aplicadas y los críterios de aplicación de los mismos.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</si>
  <si>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</si>
  <si>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</si>
  <si>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</si>
  <si>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</si>
  <si>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</si>
  <si>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</si>
  <si>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</si>
  <si>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</si>
  <si>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d) Otro ctriterio aplicable</t>
  </si>
  <si>
    <t>G. Otros Activos</t>
  </si>
  <si>
    <t>Se informará de las cuentas por tipo:</t>
  </si>
  <si>
    <t>1. Circulante</t>
  </si>
  <si>
    <t>Montos totales asociados</t>
  </si>
  <si>
    <t>Caracteristicas cualitativas significativas que les impacten financieramnete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</si>
  <si>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</si>
  <si>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</si>
  <si>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</si>
  <si>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</si>
  <si>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</si>
  <si>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</si>
  <si>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Naturaleza de los recursos y sus carácterísticas cualitativas significativas que les afecten o puediran afectarles financieramente</t>
  </si>
  <si>
    <t>2. A Largo Plazo</t>
  </si>
  <si>
    <t>C. Cuentas de los Pasivos Diferidos y Otros</t>
  </si>
  <si>
    <t>1.Pasivos Diferidos</t>
  </si>
  <si>
    <t>Se informará el tipo, monto, naturaleza de los recursos, asi como las carácterísticas significativas que les impacten o puediran impactarles financieramente</t>
  </si>
  <si>
    <t>2. Otros</t>
  </si>
  <si>
    <t>II) NOTAS AL ESTADO DE ACTIVIDADES</t>
  </si>
  <si>
    <t>A. Ingesos de Gestión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</si>
  <si>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</si>
  <si>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</si>
  <si>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</si>
  <si>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</si>
  <si>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</si>
  <si>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</si>
  <si>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</si>
  <si>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</si>
  <si>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</si>
  <si>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</si>
  <si>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</si>
  <si>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</si>
  <si>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</si>
  <si>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</si>
  <si>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</si>
  <si>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</si>
  <si>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</si>
  <si>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</si>
  <si>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</si>
  <si>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</si>
  <si>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</si>
  <si>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</si>
  <si>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</si>
  <si>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</si>
  <si>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</si>
  <si>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</si>
  <si>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</si>
  <si>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</si>
  <si>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</si>
  <si>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>Subsidios y otras ayudas</t>
  </si>
  <si>
    <t xml:space="preserve">3. Participaciones y aportaciones </t>
  </si>
  <si>
    <t xml:space="preserve">4. Otros gastos y perdidas extraordinarias </t>
  </si>
  <si>
    <t>5. Ingresos y gastos extraordinarios, que en lo individual representen el 10% o más del total de los gastos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</si>
  <si>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</si>
  <si>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</si>
  <si>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</si>
  <si>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</si>
  <si>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</si>
  <si>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</si>
  <si>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</si>
  <si>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</si>
  <si>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</si>
  <si>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</si>
  <si>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</si>
  <si>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</si>
  <si>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</si>
  <si>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</si>
  <si>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</si>
  <si>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</si>
  <si>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</si>
  <si>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</si>
  <si>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</si>
  <si>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</si>
  <si>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</si>
  <si>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</si>
  <si>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</si>
  <si>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</si>
  <si>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</si>
  <si>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</si>
  <si>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</si>
  <si>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</si>
  <si>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</si>
  <si>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</si>
  <si>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</si>
  <si>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</si>
  <si>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</si>
  <si>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</si>
  <si>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</si>
  <si>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</si>
  <si>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</si>
  <si>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</si>
  <si>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</si>
  <si>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</si>
  <si>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</si>
  <si>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</si>
  <si>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</si>
  <si>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</si>
  <si>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</si>
  <si>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</si>
  <si>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</si>
  <si>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</si>
  <si>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</si>
  <si>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</si>
  <si>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</si>
  <si>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</si>
  <si>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</si>
  <si>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</si>
  <si>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</si>
  <si>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</si>
  <si>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</si>
  <si>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</si>
  <si>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</si>
  <si>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</si>
  <si>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</si>
  <si>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</si>
  <si>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</si>
  <si>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</si>
  <si>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</si>
  <si>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</si>
  <si>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</si>
  <si>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</si>
  <si>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</si>
  <si>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</si>
  <si>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</si>
  <si>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</si>
  <si>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</si>
  <si>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</si>
  <si>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</si>
  <si>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</si>
  <si>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</si>
  <si>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3.6  Otros Gastos</t>
  </si>
  <si>
    <t>3.7  Otros Gastos Contables No Presupuestarios</t>
  </si>
  <si>
    <t>4. Total de Gastos Contables</t>
  </si>
  <si>
    <t xml:space="preserve">La ASE proporciona el formato de Notas de Desglose, sin embargo, los Entes Públicos podrán presentar la información que concierne a este rubro en el formato de su libre elección, siempre y cuando se trate de un libro de Excel.                                                                                                                               </t>
  </si>
  <si>
    <t>UNIVERSIDAD TECNOLÓGICA DE CIUDAD JUÁREZ</t>
  </si>
  <si>
    <t>0</t>
  </si>
  <si>
    <t xml:space="preserve">Subsidio Federal y Subsidio Estatal </t>
  </si>
  <si>
    <t>Intereses Ganados</t>
  </si>
  <si>
    <t>Servicios Personales y gastos de operación</t>
  </si>
  <si>
    <t xml:space="preserve">Compras de Activo </t>
  </si>
  <si>
    <t xml:space="preserve">Resultado del Ejercicio </t>
  </si>
  <si>
    <t>UNIVERSIDAD TECNOLÓGICA DE CIUDAD JUAREZ</t>
  </si>
  <si>
    <t>DR. ARIEL DíAZ DE LEÓN HERRERA</t>
  </si>
  <si>
    <t>DIRECTOR DE ADMÓN Y FINANZAS</t>
  </si>
  <si>
    <t xml:space="preserve">LIC. CARLOS ERNESTO ORTIZ VILLEGAS </t>
  </si>
  <si>
    <t xml:space="preserve">R E C T OR </t>
  </si>
  <si>
    <t>2023</t>
  </si>
  <si>
    <t>2024</t>
  </si>
  <si>
    <t>Al 31 de Diciembre del 2024</t>
  </si>
  <si>
    <t>2,450,012.39</t>
  </si>
  <si>
    <t>482,700,475.74</t>
  </si>
  <si>
    <t xml:space="preserve">Correspondiente del 01 de Enero al 31 de Diciembre de 2024 </t>
  </si>
  <si>
    <t>Correspondiente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</si>
</sst>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4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9" xfId="0" applyNumberFormat="1" applyFont="1" applyFill="1" applyBorder="1" applyAlignment="1">
      <alignment horizontal="left" vertical="center" indent="1"/>
    </xf>
    <xf numFmtId="49" fontId="4" fillId="0" borderId="10" xfId="0" applyNumberFormat="1" applyFont="1" applyFill="1" applyBorder="1" applyAlignment="1">
      <alignment horizontal="left" vertical="center" wrapText="1" indent="2"/>
    </xf>
    <xf numFmtId="49" fontId="4" fillId="0" borderId="11" xfId="0" applyNumberFormat="1" applyFont="1" applyFill="1" applyBorder="1" applyAlignment="1">
      <alignment horizontal="left" vertical="center" wrapText="1" indent="3"/>
    </xf>
    <xf numFmtId="49" fontId="2" fillId="0" borderId="11" xfId="0" applyNumberFormat="1" applyFont="1" applyFill="1" applyBorder="1" applyAlignment="1">
      <alignment horizontal="left" vertical="center" wrapText="1" indent="3"/>
    </xf>
    <xf numFmtId="49" fontId="2" fillId="0" borderId="11" xfId="0" applyNumberFormat="1" applyFont="1" applyFill="1" applyBorder="1" applyAlignment="1">
      <alignment horizontal="left" vertical="center" wrapText="1" indent="4"/>
    </xf>
    <xf numFmtId="49" fontId="2" fillId="0" borderId="14" xfId="0" applyNumberFormat="1" applyFont="1" applyFill="1" applyBorder="1" applyAlignment="1">
      <alignment horizontal="left" vertical="center" wrapText="1" indent="4"/>
    </xf>
    <xf numFmtId="49" fontId="2" fillId="0" borderId="17" xfId="0" applyNumberFormat="1" applyFont="1" applyFill="1" applyBorder="1" applyAlignment="1">
      <alignment horizontal="left" vertical="center" wrapText="1" indent="4"/>
    </xf>
    <xf numFmtId="49" fontId="4" fillId="0" borderId="11" xfId="0" applyNumberFormat="1" applyFont="1" applyFill="1" applyBorder="1" applyAlignment="1">
      <alignment horizontal="left" vertical="center" wrapText="1" indent="2"/>
    </xf>
    <xf numFmtId="0" fontId="4" fillId="0" borderId="11" xfId="0" applyFont="1" applyFill="1" applyBorder="1" applyAlignment="1">
      <alignment horizontal="left" vertical="center" indent="4"/>
    </xf>
    <xf numFmtId="49" fontId="2" fillId="0" borderId="11" xfId="0" applyNumberFormat="1" applyFont="1" applyFill="1" applyBorder="1" applyAlignment="1">
      <alignment horizontal="left" vertical="center" wrapText="1" indent="5"/>
    </xf>
    <xf numFmtId="49" fontId="2" fillId="0" borderId="20" xfId="0" applyNumberFormat="1" applyFont="1" applyFill="1" applyBorder="1" applyAlignment="1">
      <alignment horizontal="left" vertical="center" wrapText="1" indent="4"/>
    </xf>
    <xf numFmtId="49" fontId="2" fillId="0" borderId="17" xfId="0" applyNumberFormat="1" applyFont="1" applyFill="1" applyBorder="1" applyAlignment="1">
      <alignment horizontal="left" vertical="center" wrapText="1" indent="3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49" fontId="2" fillId="0" borderId="11" xfId="0" applyNumberFormat="1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49" fontId="2" fillId="0" borderId="17" xfId="0" applyNumberFormat="1" applyFont="1" applyFill="1" applyBorder="1" applyAlignment="1">
      <alignment horizontal="left" vertical="center" wrapText="1" indent="5"/>
    </xf>
    <xf numFmtId="49" fontId="4" fillId="0" borderId="11" xfId="0" applyNumberFormat="1" applyFont="1" applyFill="1" applyBorder="1" applyAlignment="1">
      <alignment horizontal="left" vertical="center" wrapText="1" indent="4"/>
    </xf>
    <xf numFmtId="49" fontId="4" fillId="0" borderId="20" xfId="0" applyNumberFormat="1" applyFont="1" applyFill="1" applyBorder="1" applyAlignment="1">
      <alignment horizontal="left" vertical="center" wrapText="1" indent="4"/>
    </xf>
    <xf numFmtId="49" fontId="2" fillId="0" borderId="10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left" vertical="center" indent="4"/>
    </xf>
    <xf numFmtId="0" fontId="2" fillId="0" borderId="17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 wrapText="1" indent="4"/>
    </xf>
    <xf numFmtId="49" fontId="2" fillId="0" borderId="11" xfId="0" applyNumberFormat="1" applyFont="1" applyBorder="1" applyAlignment="1">
      <alignment horizontal="left" vertical="center" indent="5"/>
    </xf>
    <xf numFmtId="49" fontId="2" fillId="0" borderId="20" xfId="0" applyNumberFormat="1" applyFont="1" applyFill="1" applyBorder="1" applyAlignment="1">
      <alignment horizontal="left" vertical="center" wrapText="1" indent="5"/>
    </xf>
    <xf numFmtId="49" fontId="4" fillId="0" borderId="11" xfId="0" applyNumberFormat="1" applyFont="1" applyBorder="1" applyAlignment="1">
      <alignment horizontal="left" vertical="center" indent="4"/>
    </xf>
    <xf numFmtId="49" fontId="2" fillId="0" borderId="11" xfId="0" applyNumberFormat="1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indent="4"/>
    </xf>
    <xf numFmtId="49" fontId="2" fillId="0" borderId="20" xfId="0" applyNumberFormat="1" applyFont="1" applyBorder="1" applyAlignment="1">
      <alignment horizontal="left" vertical="center" wrapText="1" indent="5"/>
    </xf>
    <xf numFmtId="0" fontId="2" fillId="0" borderId="1" xfId="0" applyFont="1" applyBorder="1" applyAlignment="1">
      <alignment vertical="center"/>
    </xf>
    <xf numFmtId="49" fontId="4" fillId="0" borderId="6" xfId="0" applyNumberFormat="1" applyFont="1" applyFill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4"/>
    </xf>
    <xf numFmtId="49" fontId="4" fillId="0" borderId="11" xfId="0" applyNumberFormat="1" applyFont="1" applyFill="1" applyBorder="1" applyAlignment="1">
      <alignment horizontal="left" vertical="center" indent="3"/>
    </xf>
    <xf numFmtId="0" fontId="2" fillId="0" borderId="6" xfId="0" applyFont="1" applyBorder="1" applyAlignment="1">
      <alignment vertical="center"/>
    </xf>
    <xf numFmtId="49" fontId="4" fillId="0" borderId="10" xfId="0" applyNumberFormat="1" applyFont="1" applyFill="1" applyBorder="1" applyAlignment="1">
      <alignment horizontal="left" vertical="center" indent="1"/>
    </xf>
    <xf numFmtId="49" fontId="2" fillId="0" borderId="11" xfId="0" applyNumberFormat="1" applyFont="1" applyFill="1" applyBorder="1" applyAlignment="1">
      <alignment horizontal="left" vertical="center" wrapText="1" indent="6"/>
    </xf>
    <xf numFmtId="49" fontId="2" fillId="0" borderId="14" xfId="0" applyNumberFormat="1" applyFont="1" applyFill="1" applyBorder="1" applyAlignment="1">
      <alignment horizontal="left" vertical="center" wrapText="1" indent="6"/>
    </xf>
    <xf numFmtId="49" fontId="2" fillId="0" borderId="17" xfId="0" applyNumberFormat="1" applyFont="1" applyFill="1" applyBorder="1" applyAlignment="1">
      <alignment horizontal="left" vertical="center" wrapText="1" indent="6"/>
    </xf>
    <xf numFmtId="49" fontId="2" fillId="0" borderId="20" xfId="0" applyNumberFormat="1" applyFont="1" applyFill="1" applyBorder="1" applyAlignment="1">
      <alignment horizontal="left" vertical="center" wrapText="1" indent="6"/>
    </xf>
    <xf numFmtId="49" fontId="4" fillId="0" borderId="11" xfId="0" applyNumberFormat="1" applyFont="1" applyFill="1" applyBorder="1" applyAlignment="1">
      <alignment horizontal="left" vertical="center" wrapText="1" indent="5"/>
    </xf>
    <xf numFmtId="49" fontId="4" fillId="0" borderId="20" xfId="0" applyNumberFormat="1" applyFont="1" applyFill="1" applyBorder="1" applyAlignment="1">
      <alignment horizontal="left" vertical="center" wrapText="1" indent="5"/>
    </xf>
    <xf numFmtId="49" fontId="2" fillId="0" borderId="6" xfId="0" applyNumberFormat="1" applyFont="1" applyFill="1" applyBorder="1" applyAlignment="1">
      <alignment horizontal="left" vertical="center" wrapText="1" indent="5"/>
    </xf>
    <xf numFmtId="49" fontId="4" fillId="0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wrapText="1" indent="3"/>
    </xf>
    <xf numFmtId="0" fontId="2" fillId="0" borderId="26" xfId="0" applyFont="1" applyBorder="1" applyAlignment="1">
      <alignment horizontal="left" vertical="center" wrapText="1" indent="3"/>
    </xf>
    <xf numFmtId="0" fontId="4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/>
    </xf>
    <xf numFmtId="4" fontId="7" fillId="0" borderId="45" xfId="0" applyNumberFormat="1" applyFont="1" applyBorder="1" applyAlignment="1">
      <alignment horizontal="right" vertical="center" wrapText="1"/>
    </xf>
    <xf numFmtId="4" fontId="7" fillId="0" borderId="50" xfId="0" applyNumberFormat="1" applyFont="1" applyBorder="1" applyAlignment="1">
      <alignment horizontal="right" vertical="center" wrapText="1"/>
    </xf>
    <xf numFmtId="0" fontId="7" fillId="0" borderId="43" xfId="0" applyFont="1" applyBorder="1" applyAlignment="1">
      <alignment horizontal="left" vertical="center" wrapText="1" indent="1"/>
    </xf>
    <xf numFmtId="4" fontId="7" fillId="0" borderId="32" xfId="0" applyNumberFormat="1" applyFont="1" applyBorder="1" applyAlignment="1">
      <alignment horizontal="right" vertical="center" wrapText="1"/>
    </xf>
    <xf numFmtId="0" fontId="0" fillId="0" borderId="4" xfId="0" applyBorder="1"/>
    <xf numFmtId="4" fontId="7" fillId="0" borderId="52" xfId="0" applyNumberFormat="1" applyFont="1" applyBorder="1" applyAlignment="1">
      <alignment horizontal="right" vertical="center" wrapText="1"/>
    </xf>
    <xf numFmtId="0" fontId="2" fillId="0" borderId="4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4" fontId="7" fillId="0" borderId="46" xfId="0" applyNumberFormat="1" applyFont="1" applyBorder="1" applyAlignment="1" applyProtection="1">
      <alignment vertical="center" wrapText="1"/>
      <protection locked="0"/>
    </xf>
    <xf numFmtId="4" fontId="7" fillId="0" borderId="46" xfId="0" applyNumberFormat="1" applyFont="1" applyBorder="1" applyAlignment="1" applyProtection="1">
      <alignment horizontal="right" vertical="center" wrapText="1"/>
      <protection locked="0"/>
    </xf>
    <xf numFmtId="4" fontId="7" fillId="0" borderId="48" xfId="0" applyNumberFormat="1" applyFont="1" applyBorder="1" applyAlignment="1" applyProtection="1">
      <alignment horizontal="right" vertical="center" wrapText="1"/>
      <protection locked="0"/>
    </xf>
    <xf numFmtId="4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4" fontId="3" fillId="0" borderId="44" xfId="0" applyNumberFormat="1" applyFont="1" applyBorder="1" applyAlignment="1">
      <alignment horizontal="left" vertical="center" wrapText="1" indent="1"/>
    </xf>
    <xf numFmtId="4" fontId="3" fillId="0" borderId="0" xfId="0" applyNumberFormat="1" applyFont="1" applyBorder="1" applyAlignment="1">
      <alignment horizontal="right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42" xfId="0" applyNumberFormat="1" applyFont="1" applyBorder="1" applyAlignment="1" applyProtection="1">
      <alignment horizontal="center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4" fontId="2" fillId="0" borderId="36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4" fontId="7" fillId="0" borderId="46" xfId="0" applyNumberFormat="1" applyFont="1" applyBorder="1" applyAlignment="1" applyProtection="1">
      <alignment horizontal="right" vertical="center" wrapText="1"/>
    </xf>
    <xf numFmtId="4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/>
    </xf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8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44" fontId="2" fillId="0" borderId="0" xfId="2" applyFont="1" applyBorder="1" applyAlignment="1">
      <alignment vertical="center"/>
    </xf>
    <xf numFmtId="0" fontId="4" fillId="3" borderId="41" xfId="0" applyNumberFormat="1" applyFont="1" applyFill="1" applyBorder="1" applyAlignment="1">
      <alignment horizontal="center" vertical="center"/>
    </xf>
    <xf numFmtId="4" fontId="2" fillId="0" borderId="35" xfId="0" applyNumberFormat="1" applyFont="1" applyFill="1" applyBorder="1" applyAlignment="1" applyProtection="1">
      <alignment horizontal="center" vertical="center"/>
      <protection locked="0"/>
    </xf>
    <xf numFmtId="0" fontId="4" fillId="3" borderId="2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3" xfId="0" applyFont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" fontId="2" fillId="0" borderId="12" xfId="0" applyNumberFormat="1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center"/>
      <protection locked="0"/>
    </xf>
    <xf numFmtId="4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" fontId="2" fillId="0" borderId="30" xfId="0" applyNumberFormat="1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4" fontId="2" fillId="0" borderId="12" xfId="0" applyNumberFormat="1" applyFont="1" applyBorder="1" applyAlignment="1" applyProtection="1">
      <alignment horizontal="center" vertical="center"/>
      <protection locked="0"/>
    </xf>
    <xf numFmtId="4" fontId="2" fillId="0" borderId="11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4" fontId="2" fillId="0" borderId="31" xfId="0" applyNumberFormat="1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2" fillId="0" borderId="36" xfId="0" applyNumberFormat="1" applyFont="1" applyBorder="1" applyAlignment="1" applyProtection="1">
      <alignment horizontal="center" vertical="center"/>
      <protection locked="0"/>
    </xf>
    <xf numFmtId="4" fontId="2" fillId="0" borderId="16" xfId="0" applyNumberFormat="1" applyFont="1" applyBorder="1" applyAlignment="1" applyProtection="1">
      <alignment horizontal="center" vertical="center"/>
      <protection locked="0"/>
    </xf>
    <xf numFmtId="4" fontId="2" fillId="0" borderId="3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 wrapText="1"/>
    </xf>
    <xf numFmtId="49" fontId="4" fillId="3" borderId="44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2"/>
    </xf>
    <xf numFmtId="0" fontId="7" fillId="0" borderId="47" xfId="0" applyFont="1" applyBorder="1" applyAlignment="1">
      <alignment horizontal="left" vertical="center" wrapText="1" indent="2"/>
    </xf>
    <xf numFmtId="0" fontId="7" fillId="0" borderId="30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2"/>
    </xf>
    <xf numFmtId="0" fontId="7" fillId="0" borderId="38" xfId="0" applyFont="1" applyBorder="1" applyAlignment="1">
      <alignment horizontal="left" vertical="center" wrapText="1" indent="2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EF_ND">
    <pageSetUpPr fitToPage="1"/>
  </sheetPr>
  <dimension ref="A1:G276"/>
  <sheetViews>
    <sheetView tabSelected="1" topLeftCell="A248" zoomScale="91" zoomScaleNormal="91" workbookViewId="0">
      <selection activeCell="B4" sqref="B4:D277"/>
    </sheetView>
  </sheetViews>
  <sheetFormatPr baseColWidth="10" defaultColWidth="11.5703125" defaultRowHeight="12" x14ac:dyDescent="0.25"/>
  <cols>
    <col min="1" max="1" width="2.7109375" style="2" customWidth="1"/>
    <col min="2" max="2" width="50.7109375" style="2" customWidth="1"/>
    <col min="3" max="3" width="55.42578125" style="82" customWidth="1"/>
    <col min="4" max="4" width="42.28515625" style="2" customWidth="1"/>
    <col min="5" max="5" width="37.7109375" style="2" customWidth="1"/>
    <col min="6" max="6" width="21.140625" style="2" customWidth="1"/>
    <col min="7" max="7" width="19.140625" style="2" customWidth="1"/>
    <col min="8" max="16384" width="11.5703125" style="2"/>
  </cols>
  <sheetData>
    <row r="1" spans="1:5" ht="12.75" thickBot="1" x14ac:dyDescent="0.3"/>
    <row r="2" spans="1:5" ht="29.45" customHeight="1" thickBot="1" x14ac:dyDescent="0.3">
      <c r="B2" s="245" t="s">
        <v>180</v>
      </c>
      <c r="C2" s="246"/>
      <c r="D2" s="247"/>
    </row>
    <row r="3" spans="1:5" ht="16.899999999999999" customHeight="1" thickBot="1" x14ac:dyDescent="0.3">
      <c r="B3" s="1"/>
      <c r="C3" s="77"/>
    </row>
    <row r="4" spans="1:5" ht="16.899999999999999" customHeight="1" x14ac:dyDescent="0.25">
      <c r="A4" s="1"/>
      <c r="B4" s="106" t="s">
        <v>181</v>
      </c>
      <c r="C4" s="107"/>
      <c r="D4" s="108"/>
    </row>
    <row r="5" spans="1:5" x14ac:dyDescent="0.25">
      <c r="A5" s="1"/>
      <c r="B5" s="109" t="s">
        <v>0</v>
      </c>
      <c r="C5" s="110"/>
      <c r="D5" s="111"/>
    </row>
    <row r="6" spans="1:5" x14ac:dyDescent="0.25">
      <c r="A6" s="1"/>
      <c r="B6" s="109" t="s">
        <v>1</v>
      </c>
      <c r="C6" s="110"/>
      <c r="D6" s="111"/>
    </row>
    <row r="7" spans="1:5" ht="15.75" customHeight="1" thickBot="1" x14ac:dyDescent="0.3">
      <c r="A7" s="1"/>
      <c r="B7" s="112" t="s">
        <v>195</v>
      </c>
      <c r="C7" s="113"/>
      <c r="D7" s="114"/>
    </row>
    <row r="8" spans="1:5" ht="30" customHeight="1" thickBot="1" x14ac:dyDescent="0.3">
      <c r="A8" s="1"/>
      <c r="B8" s="115" t="s">
        <v>2</v>
      </c>
      <c r="C8" s="116"/>
      <c r="D8" s="117"/>
    </row>
    <row r="9" spans="1:5" ht="24.95" customHeight="1" thickBot="1" x14ac:dyDescent="0.3">
      <c r="A9" s="1"/>
      <c r="B9" s="3" t="s">
        <v>3</v>
      </c>
      <c r="C9" s="118" t="s">
        <v>197</v>
      </c>
      <c r="D9" s="119"/>
      <c r="E9" s="1"/>
    </row>
    <row r="10" spans="1:5" ht="15" customHeight="1" thickBot="1" x14ac:dyDescent="0.3">
      <c r="A10" s="1"/>
      <c r="B10" s="3"/>
      <c r="C10" s="118"/>
      <c r="D10" s="119"/>
    </row>
    <row r="11" spans="1:5" x14ac:dyDescent="0.25">
      <c r="A11" s="1"/>
      <c r="B11" s="4" t="s">
        <v>4</v>
      </c>
      <c r="C11" s="130">
        <v>79469687.700000003</v>
      </c>
      <c r="D11" s="131"/>
    </row>
    <row r="12" spans="1:5" ht="24" x14ac:dyDescent="0.25">
      <c r="A12" s="1"/>
      <c r="B12" s="5" t="s">
        <v>5</v>
      </c>
      <c r="C12" s="132"/>
      <c r="D12" s="133"/>
    </row>
    <row r="13" spans="1:5" x14ac:dyDescent="0.25">
      <c r="A13" s="1"/>
      <c r="B13" s="5" t="s">
        <v>6</v>
      </c>
      <c r="C13" s="132" t="s">
        <v>182</v>
      </c>
      <c r="D13" s="133"/>
    </row>
    <row r="14" spans="1:5" ht="36" x14ac:dyDescent="0.25">
      <c r="A14" s="1"/>
      <c r="B14" s="6" t="s">
        <v>7</v>
      </c>
      <c r="C14" s="132"/>
      <c r="D14" s="133"/>
    </row>
    <row r="15" spans="1:5" x14ac:dyDescent="0.25">
      <c r="A15" s="1"/>
      <c r="B15" s="7" t="s">
        <v>8</v>
      </c>
      <c r="C15" s="132"/>
      <c r="D15" s="133"/>
    </row>
    <row r="16" spans="1:5" x14ac:dyDescent="0.25">
      <c r="A16" s="1"/>
      <c r="B16" s="7" t="s">
        <v>9</v>
      </c>
      <c r="C16" s="120"/>
      <c r="D16" s="121"/>
    </row>
    <row r="17" spans="1:4" ht="12.75" thickBot="1" x14ac:dyDescent="0.3">
      <c r="A17" s="1"/>
      <c r="B17" s="8" t="s">
        <v>10</v>
      </c>
      <c r="C17" s="126"/>
      <c r="D17" s="127"/>
    </row>
    <row r="18" spans="1:4" x14ac:dyDescent="0.25">
      <c r="A18" s="1"/>
      <c r="B18" s="9"/>
      <c r="C18" s="128"/>
      <c r="D18" s="129"/>
    </row>
    <row r="19" spans="1:4" ht="24" x14ac:dyDescent="0.25">
      <c r="A19" s="1"/>
      <c r="B19" s="10" t="s">
        <v>11</v>
      </c>
      <c r="C19" s="134">
        <v>43875272.009999998</v>
      </c>
      <c r="D19" s="135"/>
    </row>
    <row r="20" spans="1:4" x14ac:dyDescent="0.25">
      <c r="A20" s="1"/>
      <c r="B20" s="11" t="s">
        <v>12</v>
      </c>
      <c r="C20" s="134">
        <v>43875272.009999998</v>
      </c>
      <c r="D20" s="135"/>
    </row>
    <row r="21" spans="1:4" ht="37.15" customHeight="1" x14ac:dyDescent="0.25">
      <c r="A21" s="1"/>
      <c r="B21" s="12" t="s">
        <v>13</v>
      </c>
      <c r="C21" s="132"/>
      <c r="D21" s="133"/>
    </row>
    <row r="22" spans="1:4" ht="36" customHeight="1" x14ac:dyDescent="0.25">
      <c r="A22" s="1"/>
      <c r="B22" s="12" t="s">
        <v>14</v>
      </c>
      <c r="C22" s="120" t="s">
        <v>182</v>
      </c>
      <c r="D22" s="121"/>
    </row>
    <row r="23" spans="1:4" ht="36" customHeight="1" x14ac:dyDescent="0.25">
      <c r="A23" s="1"/>
      <c r="B23" s="5" t="s">
        <v>15</v>
      </c>
      <c r="C23" s="122" t="s">
        <v>196</v>
      </c>
      <c r="D23" s="123"/>
    </row>
    <row r="24" spans="1:4" x14ac:dyDescent="0.25">
      <c r="A24" s="1"/>
      <c r="B24" s="7" t="s">
        <v>16</v>
      </c>
      <c r="C24" s="124">
        <v>2450012.39</v>
      </c>
      <c r="D24" s="125"/>
    </row>
    <row r="25" spans="1:4" ht="16.899999999999999" customHeight="1" x14ac:dyDescent="0.25">
      <c r="A25" s="1"/>
      <c r="B25" s="7" t="s">
        <v>17</v>
      </c>
      <c r="C25" s="122" t="s">
        <v>182</v>
      </c>
      <c r="D25" s="123"/>
    </row>
    <row r="26" spans="1:4" x14ac:dyDescent="0.25">
      <c r="A26" s="1"/>
      <c r="B26" s="7" t="s">
        <v>18</v>
      </c>
      <c r="C26" s="122" t="s">
        <v>182</v>
      </c>
      <c r="D26" s="123"/>
    </row>
    <row r="27" spans="1:4" x14ac:dyDescent="0.25">
      <c r="A27" s="1"/>
      <c r="B27" s="7" t="s">
        <v>19</v>
      </c>
      <c r="C27" s="122" t="s">
        <v>182</v>
      </c>
      <c r="D27" s="123"/>
    </row>
    <row r="28" spans="1:4" ht="24.75" thickBot="1" x14ac:dyDescent="0.3">
      <c r="A28" s="1"/>
      <c r="B28" s="13" t="s">
        <v>20</v>
      </c>
      <c r="C28" s="140"/>
      <c r="D28" s="141"/>
    </row>
    <row r="29" spans="1:4" x14ac:dyDescent="0.25">
      <c r="A29" s="1"/>
      <c r="B29" s="14"/>
      <c r="C29" s="142"/>
      <c r="D29" s="143"/>
    </row>
    <row r="30" spans="1:4" ht="24" x14ac:dyDescent="0.25">
      <c r="A30" s="1"/>
      <c r="B30" s="10" t="s">
        <v>21</v>
      </c>
      <c r="C30" s="122" t="s">
        <v>182</v>
      </c>
      <c r="D30" s="123"/>
    </row>
    <row r="31" spans="1:4" ht="34.5" customHeight="1" x14ac:dyDescent="0.25">
      <c r="A31" s="1"/>
      <c r="B31" s="5" t="s">
        <v>23</v>
      </c>
      <c r="C31" s="122" t="s">
        <v>182</v>
      </c>
      <c r="D31" s="123"/>
    </row>
    <row r="32" spans="1:4" x14ac:dyDescent="0.25">
      <c r="A32" s="15" t="s">
        <v>22</v>
      </c>
      <c r="B32" s="7" t="s">
        <v>24</v>
      </c>
      <c r="C32" s="122" t="s">
        <v>182</v>
      </c>
      <c r="D32" s="123"/>
    </row>
    <row r="33" spans="1:5" x14ac:dyDescent="0.25">
      <c r="A33" s="1"/>
      <c r="B33" s="7" t="s">
        <v>25</v>
      </c>
      <c r="C33" s="136">
        <v>0</v>
      </c>
      <c r="D33" s="137"/>
    </row>
    <row r="34" spans="1:5" s="16" customFormat="1" ht="24" x14ac:dyDescent="0.25">
      <c r="A34" s="2"/>
      <c r="B34" s="7" t="s">
        <v>26</v>
      </c>
      <c r="C34" s="136">
        <v>0</v>
      </c>
      <c r="D34" s="137"/>
    </row>
    <row r="35" spans="1:5" s="16" customFormat="1" ht="24" x14ac:dyDescent="0.25">
      <c r="B35" s="7" t="s">
        <v>27</v>
      </c>
      <c r="C35" s="136">
        <v>0</v>
      </c>
      <c r="D35" s="137"/>
    </row>
    <row r="36" spans="1:5" s="16" customFormat="1" x14ac:dyDescent="0.25">
      <c r="B36" s="5" t="s">
        <v>28</v>
      </c>
      <c r="C36" s="136">
        <v>0</v>
      </c>
      <c r="D36" s="137"/>
    </row>
    <row r="37" spans="1:5" s="16" customFormat="1" x14ac:dyDescent="0.25">
      <c r="B37" s="17" t="s">
        <v>29</v>
      </c>
      <c r="C37" s="136">
        <v>0</v>
      </c>
      <c r="D37" s="137"/>
    </row>
    <row r="38" spans="1:5" s="18" customFormat="1" x14ac:dyDescent="0.25">
      <c r="A38" s="16"/>
      <c r="B38" s="17" t="s">
        <v>30</v>
      </c>
      <c r="C38" s="136">
        <v>0</v>
      </c>
      <c r="D38" s="137"/>
    </row>
    <row r="39" spans="1:5" s="19" customFormat="1" ht="24.75" thickBot="1" x14ac:dyDescent="0.3">
      <c r="A39" s="18"/>
      <c r="B39" s="13" t="s">
        <v>31</v>
      </c>
      <c r="C39" s="138">
        <v>0</v>
      </c>
      <c r="D39" s="139"/>
    </row>
    <row r="40" spans="1:5" x14ac:dyDescent="0.25">
      <c r="A40" s="19"/>
      <c r="B40" s="20"/>
      <c r="C40" s="149"/>
      <c r="D40" s="150"/>
    </row>
    <row r="41" spans="1:5" x14ac:dyDescent="0.25">
      <c r="B41" s="10" t="s">
        <v>32</v>
      </c>
      <c r="C41" s="136">
        <v>0</v>
      </c>
      <c r="D41" s="137"/>
    </row>
    <row r="42" spans="1:5" x14ac:dyDescent="0.25">
      <c r="B42" s="21" t="s">
        <v>33</v>
      </c>
      <c r="C42" s="136">
        <v>0</v>
      </c>
      <c r="D42" s="137"/>
    </row>
    <row r="43" spans="1:5" ht="36" x14ac:dyDescent="0.25">
      <c r="B43" s="12" t="s">
        <v>34</v>
      </c>
      <c r="C43" s="136">
        <v>0</v>
      </c>
      <c r="D43" s="137"/>
    </row>
    <row r="44" spans="1:5" ht="24.75" thickBot="1" x14ac:dyDescent="0.3">
      <c r="B44" s="22" t="s">
        <v>35</v>
      </c>
      <c r="C44" s="138">
        <v>0</v>
      </c>
      <c r="D44" s="139"/>
      <c r="E44" s="1"/>
    </row>
    <row r="45" spans="1:5" x14ac:dyDescent="0.25">
      <c r="B45" s="23"/>
      <c r="C45" s="151"/>
      <c r="D45" s="152"/>
    </row>
    <row r="46" spans="1:5" x14ac:dyDescent="0.25">
      <c r="B46" s="10" t="s">
        <v>36</v>
      </c>
      <c r="C46" s="144">
        <v>356493419.63999999</v>
      </c>
      <c r="D46" s="145"/>
    </row>
    <row r="47" spans="1:5" x14ac:dyDescent="0.25">
      <c r="B47" s="24" t="s">
        <v>37</v>
      </c>
      <c r="C47" s="144">
        <v>0</v>
      </c>
      <c r="D47" s="145"/>
    </row>
    <row r="48" spans="1:5" ht="62.25" customHeight="1" x14ac:dyDescent="0.25">
      <c r="B48" s="12" t="s">
        <v>38</v>
      </c>
      <c r="C48" s="144">
        <v>356493419.63999999</v>
      </c>
      <c r="D48" s="145"/>
    </row>
    <row r="49" spans="2:4" ht="24" x14ac:dyDescent="0.25">
      <c r="B49" s="12" t="s">
        <v>39</v>
      </c>
      <c r="C49" s="146">
        <v>0</v>
      </c>
      <c r="D49" s="145"/>
    </row>
    <row r="50" spans="2:4" x14ac:dyDescent="0.25">
      <c r="B50" s="11" t="s">
        <v>40</v>
      </c>
      <c r="C50" s="146">
        <v>0</v>
      </c>
      <c r="D50" s="145"/>
    </row>
    <row r="51" spans="2:4" ht="48.75" thickBot="1" x14ac:dyDescent="0.3">
      <c r="B51" s="12" t="s">
        <v>41</v>
      </c>
      <c r="C51" s="147">
        <v>0</v>
      </c>
      <c r="D51" s="148"/>
    </row>
    <row r="52" spans="2:4" ht="15" customHeight="1" x14ac:dyDescent="0.25">
      <c r="B52" s="25"/>
      <c r="C52" s="153"/>
      <c r="D52" s="154"/>
    </row>
    <row r="53" spans="2:4" x14ac:dyDescent="0.25">
      <c r="B53" s="10" t="s">
        <v>42</v>
      </c>
      <c r="C53" s="136">
        <v>0</v>
      </c>
      <c r="D53" s="137"/>
    </row>
    <row r="54" spans="2:4" ht="24" x14ac:dyDescent="0.25">
      <c r="B54" s="26" t="s">
        <v>43</v>
      </c>
      <c r="C54" s="136">
        <v>0</v>
      </c>
      <c r="D54" s="137"/>
    </row>
    <row r="55" spans="2:4" x14ac:dyDescent="0.25">
      <c r="B55" s="27" t="s">
        <v>44</v>
      </c>
      <c r="C55" s="136">
        <v>0</v>
      </c>
      <c r="D55" s="137"/>
    </row>
    <row r="56" spans="2:4" x14ac:dyDescent="0.25">
      <c r="B56" s="27" t="s">
        <v>45</v>
      </c>
      <c r="C56" s="136">
        <v>0</v>
      </c>
      <c r="D56" s="137"/>
    </row>
    <row r="57" spans="2:4" x14ac:dyDescent="0.25">
      <c r="B57" s="12" t="s">
        <v>46</v>
      </c>
      <c r="C57" s="136">
        <v>0</v>
      </c>
      <c r="D57" s="137"/>
    </row>
    <row r="58" spans="2:4" ht="12.75" thickBot="1" x14ac:dyDescent="0.3">
      <c r="B58" s="28" t="s">
        <v>47</v>
      </c>
      <c r="C58" s="138">
        <v>0</v>
      </c>
      <c r="D58" s="139"/>
    </row>
    <row r="59" spans="2:4" x14ac:dyDescent="0.25">
      <c r="B59" s="25"/>
      <c r="C59" s="149"/>
      <c r="D59" s="150"/>
    </row>
    <row r="60" spans="2:4" x14ac:dyDescent="0.25">
      <c r="B60" s="10" t="s">
        <v>48</v>
      </c>
      <c r="C60" s="136">
        <v>0</v>
      </c>
      <c r="D60" s="137"/>
    </row>
    <row r="61" spans="2:4" x14ac:dyDescent="0.25">
      <c r="B61" s="17" t="s">
        <v>49</v>
      </c>
      <c r="C61" s="136">
        <v>0</v>
      </c>
      <c r="D61" s="137"/>
    </row>
    <row r="62" spans="2:4" x14ac:dyDescent="0.25">
      <c r="B62" s="29" t="s">
        <v>50</v>
      </c>
      <c r="C62" s="136">
        <v>0</v>
      </c>
      <c r="D62" s="137"/>
    </row>
    <row r="63" spans="2:4" x14ac:dyDescent="0.25">
      <c r="B63" s="27" t="s">
        <v>51</v>
      </c>
      <c r="C63" s="136">
        <v>0</v>
      </c>
      <c r="D63" s="137"/>
    </row>
    <row r="64" spans="2:4" ht="24" x14ac:dyDescent="0.25">
      <c r="B64" s="30" t="s">
        <v>52</v>
      </c>
      <c r="C64" s="136"/>
      <c r="D64" s="137"/>
    </row>
    <row r="65" spans="2:7" x14ac:dyDescent="0.2">
      <c r="B65" s="31" t="s">
        <v>53</v>
      </c>
      <c r="C65" s="136">
        <v>0</v>
      </c>
      <c r="D65" s="137"/>
    </row>
    <row r="66" spans="2:7" x14ac:dyDescent="0.25">
      <c r="B66" s="27" t="s">
        <v>51</v>
      </c>
      <c r="C66" s="136">
        <v>0</v>
      </c>
      <c r="D66" s="137"/>
    </row>
    <row r="67" spans="2:7" ht="24.75" thickBot="1" x14ac:dyDescent="0.3">
      <c r="B67" s="32" t="s">
        <v>52</v>
      </c>
      <c r="C67" s="138"/>
      <c r="D67" s="139"/>
    </row>
    <row r="68" spans="2:7" ht="12.75" thickBot="1" x14ac:dyDescent="0.3">
      <c r="B68" s="33"/>
      <c r="C68" s="162"/>
      <c r="D68" s="163"/>
    </row>
    <row r="69" spans="2:7" ht="24.95" customHeight="1" thickBot="1" x14ac:dyDescent="0.3">
      <c r="B69" s="34" t="s">
        <v>54</v>
      </c>
      <c r="C69" s="164">
        <v>56582344.990000002</v>
      </c>
      <c r="D69" s="165"/>
      <c r="E69" s="98"/>
    </row>
    <row r="70" spans="2:7" ht="24" x14ac:dyDescent="0.25">
      <c r="B70" s="4" t="s">
        <v>55</v>
      </c>
      <c r="C70" s="155">
        <f>+C71+C72+C73+C74</f>
        <v>27234028.349999998</v>
      </c>
      <c r="D70" s="156"/>
      <c r="E70" s="98"/>
    </row>
    <row r="71" spans="2:7" x14ac:dyDescent="0.25">
      <c r="B71" s="7" t="s">
        <v>16</v>
      </c>
      <c r="C71" s="157">
        <v>328514.31</v>
      </c>
      <c r="D71" s="137"/>
      <c r="E71" s="98"/>
      <c r="F71" s="242"/>
      <c r="G71" s="243"/>
    </row>
    <row r="72" spans="2:7" x14ac:dyDescent="0.25">
      <c r="B72" s="7" t="s">
        <v>17</v>
      </c>
      <c r="C72" s="158">
        <v>6877354.2400000002</v>
      </c>
      <c r="D72" s="159"/>
      <c r="F72" s="242"/>
      <c r="G72" s="242"/>
    </row>
    <row r="73" spans="2:7" ht="12" customHeight="1" x14ac:dyDescent="0.25">
      <c r="B73" s="7" t="s">
        <v>18</v>
      </c>
      <c r="C73" s="158">
        <v>16454734.939999999</v>
      </c>
      <c r="D73" s="159"/>
      <c r="F73" s="242"/>
      <c r="G73" s="242"/>
    </row>
    <row r="74" spans="2:7" x14ac:dyDescent="0.25">
      <c r="B74" s="7" t="s">
        <v>19</v>
      </c>
      <c r="C74" s="158">
        <v>3573424.86</v>
      </c>
      <c r="D74" s="159"/>
      <c r="F74" s="100"/>
      <c r="G74" s="99"/>
    </row>
    <row r="75" spans="2:7" ht="12.75" thickBot="1" x14ac:dyDescent="0.3">
      <c r="B75" s="8" t="s">
        <v>56</v>
      </c>
      <c r="C75" s="160"/>
      <c r="D75" s="161"/>
    </row>
    <row r="76" spans="2:7" x14ac:dyDescent="0.25">
      <c r="B76" s="35"/>
      <c r="C76" s="149"/>
      <c r="D76" s="150"/>
    </row>
    <row r="77" spans="2:7" ht="24" x14ac:dyDescent="0.25">
      <c r="B77" s="10" t="s">
        <v>57</v>
      </c>
      <c r="C77" s="157">
        <v>3083760.28</v>
      </c>
      <c r="D77" s="137"/>
    </row>
    <row r="78" spans="2:7" x14ac:dyDescent="0.25">
      <c r="B78" s="36" t="s">
        <v>58</v>
      </c>
      <c r="C78" s="157">
        <v>0</v>
      </c>
      <c r="D78" s="137"/>
    </row>
    <row r="79" spans="2:7" ht="36" x14ac:dyDescent="0.25">
      <c r="B79" s="12" t="s">
        <v>59</v>
      </c>
      <c r="C79" s="136"/>
      <c r="D79" s="137"/>
      <c r="E79" s="98"/>
    </row>
    <row r="80" spans="2:7" x14ac:dyDescent="0.25">
      <c r="B80" s="36" t="s">
        <v>60</v>
      </c>
      <c r="C80" s="157">
        <v>3083760.28</v>
      </c>
      <c r="D80" s="137"/>
    </row>
    <row r="81" spans="2:5" ht="36.75" thickBot="1" x14ac:dyDescent="0.3">
      <c r="B81" s="28" t="s">
        <v>59</v>
      </c>
      <c r="C81" s="138"/>
      <c r="D81" s="139"/>
      <c r="E81" s="98"/>
    </row>
    <row r="82" spans="2:5" x14ac:dyDescent="0.25">
      <c r="B82" s="25"/>
      <c r="C82" s="149"/>
      <c r="D82" s="150"/>
    </row>
    <row r="83" spans="2:5" x14ac:dyDescent="0.25">
      <c r="B83" s="10" t="s">
        <v>61</v>
      </c>
      <c r="C83" s="157">
        <v>7742328.8700000001</v>
      </c>
      <c r="D83" s="137"/>
    </row>
    <row r="84" spans="2:5" x14ac:dyDescent="0.25">
      <c r="B84" s="36" t="s">
        <v>62</v>
      </c>
      <c r="C84" s="136"/>
      <c r="D84" s="137"/>
    </row>
    <row r="85" spans="2:5" ht="48" x14ac:dyDescent="0.25">
      <c r="B85" s="12" t="s">
        <v>63</v>
      </c>
      <c r="C85" s="136"/>
      <c r="D85" s="137"/>
    </row>
    <row r="86" spans="2:5" x14ac:dyDescent="0.25">
      <c r="B86" s="36" t="s">
        <v>64</v>
      </c>
      <c r="C86" s="157">
        <v>18522227.489999998</v>
      </c>
      <c r="D86" s="137"/>
    </row>
    <row r="87" spans="2:5" ht="48.75" thickBot="1" x14ac:dyDescent="0.3">
      <c r="B87" s="28" t="s">
        <v>63</v>
      </c>
      <c r="C87" s="138"/>
      <c r="D87" s="139"/>
    </row>
    <row r="88" spans="2:5" ht="12.75" thickBot="1" x14ac:dyDescent="0.3">
      <c r="B88" s="37"/>
      <c r="C88" s="166"/>
      <c r="D88" s="167"/>
    </row>
    <row r="89" spans="2:5" ht="30" customHeight="1" thickBot="1" x14ac:dyDescent="0.3">
      <c r="B89" s="115" t="s">
        <v>65</v>
      </c>
      <c r="C89" s="116"/>
      <c r="D89" s="117"/>
    </row>
    <row r="90" spans="2:5" x14ac:dyDescent="0.25">
      <c r="B90" s="38"/>
      <c r="C90" s="168"/>
      <c r="D90" s="169"/>
    </row>
    <row r="91" spans="2:5" x14ac:dyDescent="0.25">
      <c r="B91" s="10" t="s">
        <v>66</v>
      </c>
      <c r="C91" s="157">
        <v>345460523.51999998</v>
      </c>
      <c r="D91" s="137"/>
    </row>
    <row r="92" spans="2:5" x14ac:dyDescent="0.25">
      <c r="B92" s="36" t="s">
        <v>67</v>
      </c>
      <c r="C92" s="136"/>
      <c r="D92" s="137"/>
    </row>
    <row r="93" spans="2:5" x14ac:dyDescent="0.25">
      <c r="B93" s="39" t="s">
        <v>68</v>
      </c>
      <c r="C93" s="136">
        <v>0</v>
      </c>
      <c r="D93" s="137"/>
    </row>
    <row r="94" spans="2:5" x14ac:dyDescent="0.25">
      <c r="B94" s="39" t="s">
        <v>69</v>
      </c>
      <c r="C94" s="136"/>
      <c r="D94" s="137"/>
    </row>
    <row r="95" spans="2:5" x14ac:dyDescent="0.25">
      <c r="B95" s="36" t="s">
        <v>70</v>
      </c>
      <c r="C95" s="136">
        <v>0</v>
      </c>
      <c r="D95" s="137"/>
    </row>
    <row r="96" spans="2:5" x14ac:dyDescent="0.25">
      <c r="B96" s="39" t="s">
        <v>68</v>
      </c>
      <c r="C96" s="136">
        <v>0</v>
      </c>
      <c r="D96" s="137"/>
    </row>
    <row r="97" spans="2:5" x14ac:dyDescent="0.25">
      <c r="B97" s="39" t="s">
        <v>69</v>
      </c>
      <c r="C97" s="136"/>
      <c r="D97" s="137"/>
    </row>
    <row r="98" spans="2:5" x14ac:dyDescent="0.25">
      <c r="B98" s="36" t="s">
        <v>71</v>
      </c>
      <c r="C98" s="136">
        <v>0</v>
      </c>
      <c r="D98" s="137"/>
    </row>
    <row r="99" spans="2:5" x14ac:dyDescent="0.25">
      <c r="B99" s="39" t="s">
        <v>68</v>
      </c>
      <c r="C99" s="136">
        <v>0</v>
      </c>
      <c r="D99" s="137"/>
    </row>
    <row r="100" spans="2:5" x14ac:dyDescent="0.25">
      <c r="B100" s="39" t="s">
        <v>69</v>
      </c>
      <c r="C100" s="136"/>
      <c r="D100" s="137"/>
    </row>
    <row r="101" spans="2:5" x14ac:dyDescent="0.25">
      <c r="B101" s="36" t="s">
        <v>72</v>
      </c>
      <c r="C101" s="136">
        <v>0</v>
      </c>
      <c r="D101" s="137"/>
    </row>
    <row r="102" spans="2:5" x14ac:dyDescent="0.25">
      <c r="B102" s="39" t="s">
        <v>68</v>
      </c>
      <c r="C102" s="136">
        <v>0</v>
      </c>
      <c r="D102" s="137"/>
    </row>
    <row r="103" spans="2:5" x14ac:dyDescent="0.25">
      <c r="B103" s="39" t="s">
        <v>69</v>
      </c>
      <c r="C103" s="136"/>
      <c r="D103" s="137"/>
    </row>
    <row r="104" spans="2:5" x14ac:dyDescent="0.25">
      <c r="B104" s="36" t="s">
        <v>73</v>
      </c>
      <c r="C104" s="136">
        <v>0</v>
      </c>
      <c r="D104" s="137"/>
    </row>
    <row r="105" spans="2:5" x14ac:dyDescent="0.25">
      <c r="B105" s="39" t="s">
        <v>68</v>
      </c>
      <c r="C105" s="136">
        <v>0</v>
      </c>
      <c r="D105" s="137"/>
      <c r="E105" s="98"/>
    </row>
    <row r="106" spans="2:5" x14ac:dyDescent="0.25">
      <c r="B106" s="39" t="s">
        <v>69</v>
      </c>
      <c r="C106" s="136"/>
      <c r="D106" s="137"/>
    </row>
    <row r="107" spans="2:5" x14ac:dyDescent="0.25">
      <c r="B107" s="36" t="s">
        <v>74</v>
      </c>
      <c r="C107" s="136">
        <v>0</v>
      </c>
      <c r="D107" s="137"/>
    </row>
    <row r="108" spans="2:5" x14ac:dyDescent="0.25">
      <c r="B108" s="39" t="s">
        <v>68</v>
      </c>
      <c r="C108" s="136">
        <v>0</v>
      </c>
      <c r="D108" s="137"/>
    </row>
    <row r="109" spans="2:5" x14ac:dyDescent="0.25">
      <c r="B109" s="39" t="s">
        <v>69</v>
      </c>
      <c r="C109" s="136"/>
      <c r="D109" s="137"/>
    </row>
    <row r="110" spans="2:5" ht="24" x14ac:dyDescent="0.25">
      <c r="B110" s="5" t="s">
        <v>75</v>
      </c>
      <c r="C110" s="157">
        <v>96505036.230000004</v>
      </c>
      <c r="D110" s="137"/>
    </row>
    <row r="111" spans="2:5" x14ac:dyDescent="0.25">
      <c r="B111" s="39" t="s">
        <v>68</v>
      </c>
      <c r="C111" s="157">
        <v>96505036.230000004</v>
      </c>
      <c r="D111" s="137"/>
    </row>
    <row r="112" spans="2:5" ht="12.75" thickBot="1" x14ac:dyDescent="0.3">
      <c r="B112" s="40" t="s">
        <v>69</v>
      </c>
      <c r="C112" s="160"/>
      <c r="D112" s="161"/>
    </row>
    <row r="113" spans="2:5" x14ac:dyDescent="0.25">
      <c r="B113" s="41"/>
      <c r="C113" s="149"/>
      <c r="D113" s="150"/>
    </row>
    <row r="114" spans="2:5" ht="57.6" customHeight="1" x14ac:dyDescent="0.25">
      <c r="B114" s="10" t="s">
        <v>76</v>
      </c>
      <c r="C114" s="170">
        <v>248920111</v>
      </c>
      <c r="D114" s="171"/>
      <c r="E114" s="98"/>
    </row>
    <row r="115" spans="2:5" x14ac:dyDescent="0.25">
      <c r="B115" s="36" t="s">
        <v>77</v>
      </c>
      <c r="C115" s="157">
        <v>248920111</v>
      </c>
      <c r="D115" s="137"/>
    </row>
    <row r="116" spans="2:5" ht="12" customHeight="1" x14ac:dyDescent="0.25">
      <c r="B116" s="39" t="s">
        <v>68</v>
      </c>
      <c r="C116" s="157">
        <v>0</v>
      </c>
      <c r="D116" s="137"/>
    </row>
    <row r="117" spans="2:5" ht="12" customHeight="1" x14ac:dyDescent="0.25">
      <c r="B117" s="39" t="s">
        <v>69</v>
      </c>
      <c r="C117" s="136" t="s">
        <v>183</v>
      </c>
      <c r="D117" s="137"/>
    </row>
    <row r="118" spans="2:5" x14ac:dyDescent="0.25">
      <c r="B118" s="36" t="s">
        <v>78</v>
      </c>
      <c r="C118" s="136">
        <v>0</v>
      </c>
      <c r="D118" s="137"/>
    </row>
    <row r="119" spans="2:5" x14ac:dyDescent="0.25">
      <c r="B119" s="39" t="s">
        <v>68</v>
      </c>
      <c r="C119" s="136">
        <v>0</v>
      </c>
      <c r="D119" s="137"/>
    </row>
    <row r="120" spans="2:5" x14ac:dyDescent="0.25">
      <c r="B120" s="39" t="s">
        <v>69</v>
      </c>
      <c r="C120" s="136"/>
      <c r="D120" s="137"/>
    </row>
    <row r="121" spans="2:5" x14ac:dyDescent="0.25">
      <c r="B121" s="36" t="s">
        <v>79</v>
      </c>
      <c r="C121" s="136">
        <v>0</v>
      </c>
      <c r="D121" s="137"/>
    </row>
    <row r="122" spans="2:5" x14ac:dyDescent="0.25">
      <c r="B122" s="39" t="s">
        <v>68</v>
      </c>
      <c r="C122" s="136">
        <v>0</v>
      </c>
      <c r="D122" s="137"/>
    </row>
    <row r="123" spans="2:5" x14ac:dyDescent="0.25">
      <c r="B123" s="39" t="s">
        <v>69</v>
      </c>
      <c r="C123" s="136"/>
      <c r="D123" s="137"/>
    </row>
    <row r="124" spans="2:5" x14ac:dyDescent="0.25">
      <c r="B124" s="36" t="s">
        <v>80</v>
      </c>
      <c r="C124" s="136">
        <v>0</v>
      </c>
      <c r="D124" s="137"/>
    </row>
    <row r="125" spans="2:5" x14ac:dyDescent="0.25">
      <c r="B125" s="39" t="s">
        <v>68</v>
      </c>
      <c r="C125" s="136">
        <v>0</v>
      </c>
      <c r="D125" s="137"/>
    </row>
    <row r="126" spans="2:5" x14ac:dyDescent="0.25">
      <c r="B126" s="39" t="s">
        <v>69</v>
      </c>
      <c r="C126" s="136"/>
      <c r="D126" s="137"/>
    </row>
    <row r="127" spans="2:5" x14ac:dyDescent="0.25">
      <c r="B127" s="36" t="s">
        <v>81</v>
      </c>
      <c r="C127" s="136">
        <v>0</v>
      </c>
      <c r="D127" s="137"/>
    </row>
    <row r="128" spans="2:5" x14ac:dyDescent="0.25">
      <c r="B128" s="39" t="s">
        <v>68</v>
      </c>
      <c r="C128" s="136">
        <v>0</v>
      </c>
      <c r="D128" s="137"/>
    </row>
    <row r="129" spans="2:5" x14ac:dyDescent="0.25">
      <c r="B129" s="39" t="s">
        <v>69</v>
      </c>
      <c r="C129" s="136"/>
      <c r="D129" s="137"/>
    </row>
    <row r="130" spans="2:5" x14ac:dyDescent="0.25">
      <c r="B130" s="36" t="s">
        <v>82</v>
      </c>
      <c r="C130" s="136">
        <v>0</v>
      </c>
      <c r="D130" s="137"/>
    </row>
    <row r="131" spans="2:5" x14ac:dyDescent="0.25">
      <c r="B131" s="39" t="s">
        <v>68</v>
      </c>
      <c r="C131" s="136">
        <v>0</v>
      </c>
      <c r="D131" s="137"/>
    </row>
    <row r="132" spans="2:5" x14ac:dyDescent="0.25">
      <c r="B132" s="39" t="s">
        <v>69</v>
      </c>
      <c r="C132" s="136"/>
      <c r="D132" s="137"/>
    </row>
    <row r="133" spans="2:5" x14ac:dyDescent="0.25">
      <c r="B133" s="36" t="s">
        <v>83</v>
      </c>
      <c r="C133" s="136">
        <v>0</v>
      </c>
      <c r="D133" s="137"/>
    </row>
    <row r="134" spans="2:5" x14ac:dyDescent="0.25">
      <c r="B134" s="39" t="s">
        <v>68</v>
      </c>
      <c r="C134" s="136">
        <v>0</v>
      </c>
      <c r="D134" s="137"/>
    </row>
    <row r="135" spans="2:5" x14ac:dyDescent="0.25">
      <c r="B135" s="39" t="s">
        <v>69</v>
      </c>
      <c r="C135" s="136"/>
      <c r="D135" s="137"/>
    </row>
    <row r="136" spans="2:5" x14ac:dyDescent="0.25">
      <c r="B136" s="36" t="s">
        <v>84</v>
      </c>
      <c r="C136" s="136">
        <v>0</v>
      </c>
      <c r="D136" s="137"/>
    </row>
    <row r="137" spans="2:5" x14ac:dyDescent="0.25">
      <c r="B137" s="39" t="s">
        <v>68</v>
      </c>
      <c r="C137" s="136">
        <v>0</v>
      </c>
      <c r="D137" s="137"/>
    </row>
    <row r="138" spans="2:5" x14ac:dyDescent="0.25">
      <c r="B138" s="39" t="s">
        <v>69</v>
      </c>
      <c r="C138" s="136"/>
      <c r="D138" s="137"/>
    </row>
    <row r="139" spans="2:5" x14ac:dyDescent="0.25">
      <c r="B139" s="36" t="s">
        <v>85</v>
      </c>
      <c r="C139" s="136">
        <v>0</v>
      </c>
      <c r="D139" s="137"/>
    </row>
    <row r="140" spans="2:5" x14ac:dyDescent="0.25">
      <c r="B140" s="39" t="s">
        <v>68</v>
      </c>
      <c r="C140" s="136">
        <v>0</v>
      </c>
      <c r="D140" s="137"/>
    </row>
    <row r="141" spans="2:5" ht="12.75" thickBot="1" x14ac:dyDescent="0.3">
      <c r="B141" s="42" t="s">
        <v>69</v>
      </c>
      <c r="C141" s="138"/>
      <c r="D141" s="139"/>
      <c r="E141" s="98"/>
    </row>
    <row r="142" spans="2:5" x14ac:dyDescent="0.25">
      <c r="B142" s="25"/>
      <c r="C142" s="149"/>
      <c r="D142" s="150"/>
    </row>
    <row r="143" spans="2:5" x14ac:dyDescent="0.25">
      <c r="B143" s="10" t="s">
        <v>86</v>
      </c>
      <c r="C143" s="157">
        <v>35376.29</v>
      </c>
      <c r="D143" s="137"/>
    </row>
    <row r="144" spans="2:5" x14ac:dyDescent="0.25">
      <c r="B144" s="36" t="s">
        <v>87</v>
      </c>
      <c r="C144" s="157">
        <v>35376.29</v>
      </c>
      <c r="D144" s="137"/>
    </row>
    <row r="145" spans="2:5" x14ac:dyDescent="0.25">
      <c r="B145" s="39" t="s">
        <v>68</v>
      </c>
      <c r="C145" s="157">
        <v>35376.29</v>
      </c>
      <c r="D145" s="137"/>
      <c r="E145" s="98"/>
    </row>
    <row r="146" spans="2:5" x14ac:dyDescent="0.25">
      <c r="B146" s="39" t="s">
        <v>69</v>
      </c>
      <c r="C146" s="136" t="s">
        <v>184</v>
      </c>
      <c r="D146" s="137"/>
    </row>
    <row r="147" spans="2:5" x14ac:dyDescent="0.25">
      <c r="B147" s="36" t="s">
        <v>88</v>
      </c>
      <c r="C147" s="136">
        <v>0</v>
      </c>
      <c r="D147" s="137"/>
    </row>
    <row r="148" spans="2:5" x14ac:dyDescent="0.25">
      <c r="B148" s="39" t="s">
        <v>68</v>
      </c>
      <c r="C148" s="136">
        <v>0</v>
      </c>
      <c r="D148" s="137"/>
    </row>
    <row r="149" spans="2:5" x14ac:dyDescent="0.25">
      <c r="B149" s="39" t="s">
        <v>69</v>
      </c>
      <c r="C149" s="136"/>
      <c r="D149" s="137"/>
    </row>
    <row r="150" spans="2:5" ht="24" x14ac:dyDescent="0.25">
      <c r="B150" s="5" t="s">
        <v>89</v>
      </c>
      <c r="C150" s="136">
        <v>0</v>
      </c>
      <c r="D150" s="137"/>
    </row>
    <row r="151" spans="2:5" x14ac:dyDescent="0.25">
      <c r="B151" s="39" t="s">
        <v>68</v>
      </c>
      <c r="C151" s="136">
        <v>0</v>
      </c>
      <c r="D151" s="137"/>
    </row>
    <row r="152" spans="2:5" x14ac:dyDescent="0.25">
      <c r="B152" s="39" t="s">
        <v>69</v>
      </c>
      <c r="C152" s="136"/>
      <c r="D152" s="137"/>
    </row>
    <row r="153" spans="2:5" x14ac:dyDescent="0.25">
      <c r="B153" s="36" t="s">
        <v>90</v>
      </c>
      <c r="C153" s="136">
        <v>0</v>
      </c>
      <c r="D153" s="137"/>
    </row>
    <row r="154" spans="2:5" x14ac:dyDescent="0.25">
      <c r="B154" s="39" t="s">
        <v>68</v>
      </c>
      <c r="C154" s="136">
        <v>0</v>
      </c>
      <c r="D154" s="137"/>
    </row>
    <row r="155" spans="2:5" x14ac:dyDescent="0.25">
      <c r="B155" s="39" t="s">
        <v>69</v>
      </c>
      <c r="C155" s="136"/>
      <c r="D155" s="137"/>
    </row>
    <row r="156" spans="2:5" x14ac:dyDescent="0.25">
      <c r="B156" s="36" t="s">
        <v>91</v>
      </c>
      <c r="C156" s="136">
        <v>0</v>
      </c>
      <c r="D156" s="137"/>
    </row>
    <row r="157" spans="2:5" x14ac:dyDescent="0.25">
      <c r="B157" s="39" t="s">
        <v>68</v>
      </c>
      <c r="C157" s="136">
        <v>0</v>
      </c>
      <c r="D157" s="137"/>
    </row>
    <row r="158" spans="2:5" ht="12.75" thickBot="1" x14ac:dyDescent="0.3">
      <c r="B158" s="42" t="s">
        <v>69</v>
      </c>
      <c r="C158" s="138"/>
      <c r="D158" s="139"/>
    </row>
    <row r="159" spans="2:5" x14ac:dyDescent="0.25">
      <c r="B159" s="25"/>
      <c r="C159" s="149"/>
      <c r="D159" s="150"/>
    </row>
    <row r="160" spans="2:5" x14ac:dyDescent="0.25">
      <c r="B160" s="10" t="s">
        <v>92</v>
      </c>
      <c r="C160" s="157">
        <v>324143288.56</v>
      </c>
      <c r="D160" s="137"/>
    </row>
    <row r="161" spans="2:4" x14ac:dyDescent="0.25">
      <c r="B161" s="7" t="s">
        <v>93</v>
      </c>
      <c r="C161" s="136" t="s">
        <v>185</v>
      </c>
      <c r="D161" s="137"/>
    </row>
    <row r="162" spans="2:4" x14ac:dyDescent="0.25">
      <c r="B162" s="43" t="s">
        <v>94</v>
      </c>
      <c r="C162" s="157">
        <f>+C160</f>
        <v>324143288.56</v>
      </c>
      <c r="D162" s="137"/>
    </row>
    <row r="163" spans="2:4" x14ac:dyDescent="0.25">
      <c r="B163" s="43" t="s">
        <v>95</v>
      </c>
      <c r="C163" s="136">
        <v>0</v>
      </c>
      <c r="D163" s="137"/>
    </row>
    <row r="164" spans="2:4" x14ac:dyDescent="0.25">
      <c r="B164" s="43" t="s">
        <v>96</v>
      </c>
      <c r="C164" s="136">
        <v>0</v>
      </c>
      <c r="D164" s="137"/>
    </row>
    <row r="165" spans="2:4" x14ac:dyDescent="0.25">
      <c r="B165" s="43" t="s">
        <v>97</v>
      </c>
      <c r="C165" s="136">
        <v>0</v>
      </c>
      <c r="D165" s="137"/>
    </row>
    <row r="166" spans="2:4" x14ac:dyDescent="0.25">
      <c r="B166" s="43" t="s">
        <v>98</v>
      </c>
      <c r="C166" s="136">
        <v>0</v>
      </c>
      <c r="D166" s="137"/>
    </row>
    <row r="167" spans="2:4" ht="36" customHeight="1" thickBot="1" x14ac:dyDescent="0.3">
      <c r="B167" s="44" t="s">
        <v>99</v>
      </c>
      <c r="C167" s="138">
        <v>0</v>
      </c>
      <c r="D167" s="139"/>
    </row>
    <row r="168" spans="2:4" ht="12" customHeight="1" thickBot="1" x14ac:dyDescent="0.3">
      <c r="B168" s="45"/>
      <c r="C168" s="166"/>
      <c r="D168" s="167"/>
    </row>
    <row r="169" spans="2:4" ht="30" customHeight="1" thickBot="1" x14ac:dyDescent="0.3">
      <c r="B169" s="115" t="s">
        <v>100</v>
      </c>
      <c r="C169" s="116"/>
      <c r="D169" s="117"/>
    </row>
    <row r="170" spans="2:4" ht="12" customHeight="1" thickBot="1" x14ac:dyDescent="0.3">
      <c r="B170" s="46"/>
      <c r="C170" s="166"/>
      <c r="D170" s="167"/>
    </row>
    <row r="171" spans="2:4" x14ac:dyDescent="0.25">
      <c r="B171" s="38"/>
      <c r="C171" s="172"/>
      <c r="D171" s="173"/>
    </row>
    <row r="172" spans="2:4" x14ac:dyDescent="0.25">
      <c r="B172" s="36" t="s">
        <v>101</v>
      </c>
      <c r="C172" s="157">
        <v>4830747.16</v>
      </c>
      <c r="D172" s="180"/>
    </row>
    <row r="173" spans="2:4" x14ac:dyDescent="0.25">
      <c r="B173" s="39" t="s">
        <v>102</v>
      </c>
      <c r="C173" s="136" t="s">
        <v>186</v>
      </c>
      <c r="D173" s="137"/>
    </row>
    <row r="174" spans="2:4" x14ac:dyDescent="0.25">
      <c r="B174" s="36" t="s">
        <v>103</v>
      </c>
      <c r="C174" s="157">
        <v>21317234.960000001</v>
      </c>
      <c r="D174" s="137"/>
    </row>
    <row r="175" spans="2:4" ht="24.75" thickBot="1" x14ac:dyDescent="0.3">
      <c r="B175" s="40" t="s">
        <v>104</v>
      </c>
      <c r="C175" s="160" t="s">
        <v>187</v>
      </c>
      <c r="D175" s="161"/>
    </row>
    <row r="176" spans="2:4" ht="12.75" thickBot="1" x14ac:dyDescent="0.3">
      <c r="B176" s="37"/>
      <c r="C176" s="166"/>
      <c r="D176" s="167"/>
    </row>
    <row r="177" spans="2:4" ht="30" customHeight="1" thickBot="1" x14ac:dyDescent="0.3">
      <c r="B177" s="115" t="s">
        <v>105</v>
      </c>
      <c r="C177" s="116"/>
      <c r="D177" s="117"/>
    </row>
    <row r="178" spans="2:4" ht="30" customHeight="1" thickBot="1" x14ac:dyDescent="0.3">
      <c r="B178" s="174" t="s">
        <v>4</v>
      </c>
      <c r="C178" s="175"/>
      <c r="D178" s="176"/>
    </row>
    <row r="179" spans="2:4" ht="30" customHeight="1" thickBot="1" x14ac:dyDescent="0.3">
      <c r="B179" s="47" t="s">
        <v>106</v>
      </c>
      <c r="C179" s="48" t="s">
        <v>194</v>
      </c>
      <c r="D179" s="49" t="s">
        <v>193</v>
      </c>
    </row>
    <row r="180" spans="2:4" ht="30" customHeight="1" thickBot="1" x14ac:dyDescent="0.25">
      <c r="B180" s="50" t="s">
        <v>107</v>
      </c>
      <c r="C180" s="92">
        <v>79469687.700000003</v>
      </c>
      <c r="D180" s="92">
        <f>+D182</f>
        <v>66389027.479999997</v>
      </c>
    </row>
    <row r="181" spans="2:4" ht="12.75" thickBot="1" x14ac:dyDescent="0.25">
      <c r="B181" s="51" t="s">
        <v>108</v>
      </c>
      <c r="C181" s="92">
        <v>0</v>
      </c>
      <c r="D181" s="95">
        <v>0</v>
      </c>
    </row>
    <row r="182" spans="2:4" ht="12.75" thickBot="1" x14ac:dyDescent="0.25">
      <c r="B182" s="50" t="s">
        <v>109</v>
      </c>
      <c r="C182" s="92">
        <v>79469687.700000003</v>
      </c>
      <c r="D182" s="92">
        <v>66389027.479999997</v>
      </c>
    </row>
    <row r="183" spans="2:4" ht="12.75" thickBot="1" x14ac:dyDescent="0.25">
      <c r="B183" s="51" t="s">
        <v>110</v>
      </c>
      <c r="C183" s="92">
        <v>0</v>
      </c>
      <c r="D183" s="95">
        <v>0</v>
      </c>
    </row>
    <row r="184" spans="2:4" ht="12.75" thickBot="1" x14ac:dyDescent="0.25">
      <c r="B184" s="50" t="s">
        <v>111</v>
      </c>
      <c r="C184" s="92">
        <v>0</v>
      </c>
      <c r="D184" s="93">
        <v>0</v>
      </c>
    </row>
    <row r="185" spans="2:4" ht="12.75" thickBot="1" x14ac:dyDescent="0.25">
      <c r="B185" s="51" t="s">
        <v>112</v>
      </c>
      <c r="C185" s="94">
        <v>0</v>
      </c>
      <c r="D185" s="95">
        <v>0</v>
      </c>
    </row>
    <row r="186" spans="2:4" ht="12.75" thickBot="1" x14ac:dyDescent="0.25">
      <c r="B186" s="52" t="s">
        <v>113</v>
      </c>
      <c r="C186" s="92">
        <v>0</v>
      </c>
      <c r="D186" s="93">
        <v>0</v>
      </c>
    </row>
    <row r="187" spans="2:4" x14ac:dyDescent="0.2">
      <c r="B187" s="53"/>
      <c r="C187" s="177"/>
      <c r="D187" s="178"/>
    </row>
    <row r="188" spans="2:4" ht="24" x14ac:dyDescent="0.25">
      <c r="B188" s="54" t="s">
        <v>114</v>
      </c>
      <c r="C188" s="179">
        <v>0</v>
      </c>
      <c r="D188" s="180"/>
    </row>
    <row r="189" spans="2:4" ht="36" x14ac:dyDescent="0.25">
      <c r="B189" s="55" t="s">
        <v>115</v>
      </c>
      <c r="C189" s="179">
        <v>0</v>
      </c>
      <c r="D189" s="180"/>
    </row>
    <row r="190" spans="2:4" x14ac:dyDescent="0.25">
      <c r="B190" s="56" t="s">
        <v>116</v>
      </c>
      <c r="C190" s="179">
        <v>0</v>
      </c>
      <c r="D190" s="180"/>
    </row>
    <row r="191" spans="2:4" x14ac:dyDescent="0.25">
      <c r="B191" s="56" t="s">
        <v>117</v>
      </c>
      <c r="C191" s="179">
        <v>0</v>
      </c>
      <c r="D191" s="180"/>
    </row>
    <row r="192" spans="2:4" ht="24.75" thickBot="1" x14ac:dyDescent="0.3">
      <c r="B192" s="57" t="s">
        <v>118</v>
      </c>
      <c r="C192" s="197">
        <v>0</v>
      </c>
      <c r="D192" s="198"/>
    </row>
    <row r="193" spans="2:4" x14ac:dyDescent="0.25">
      <c r="B193" s="58"/>
      <c r="C193" s="199"/>
      <c r="D193" s="200"/>
    </row>
    <row r="194" spans="2:4" ht="36" x14ac:dyDescent="0.25">
      <c r="B194" s="54" t="s">
        <v>119</v>
      </c>
      <c r="C194" s="201"/>
      <c r="D194" s="159"/>
    </row>
    <row r="195" spans="2:4" ht="24.75" thickBot="1" x14ac:dyDescent="0.3">
      <c r="B195" s="57" t="s">
        <v>120</v>
      </c>
      <c r="C195" s="202"/>
      <c r="D195" s="203"/>
    </row>
    <row r="196" spans="2:4" ht="24" customHeight="1" thickBot="1" x14ac:dyDescent="0.3">
      <c r="B196" s="59" t="s">
        <v>121</v>
      </c>
      <c r="C196" s="101">
        <v>2024</v>
      </c>
      <c r="D196" s="103">
        <v>2023</v>
      </c>
    </row>
    <row r="197" spans="2:4" ht="12" customHeight="1" x14ac:dyDescent="0.25">
      <c r="B197" s="60" t="s">
        <v>122</v>
      </c>
      <c r="C197" s="102">
        <v>38003801.450000003</v>
      </c>
      <c r="D197" s="102">
        <v>-19390263.280000001</v>
      </c>
    </row>
    <row r="198" spans="2:4" x14ac:dyDescent="0.2">
      <c r="B198" s="61" t="s">
        <v>123</v>
      </c>
      <c r="C198" s="83">
        <v>0</v>
      </c>
      <c r="D198" s="83">
        <v>0</v>
      </c>
    </row>
    <row r="199" spans="2:4" x14ac:dyDescent="0.2">
      <c r="B199" s="61" t="s">
        <v>124</v>
      </c>
      <c r="C199" s="84">
        <v>0</v>
      </c>
      <c r="D199" s="86">
        <v>0</v>
      </c>
    </row>
    <row r="200" spans="2:4" x14ac:dyDescent="0.2">
      <c r="B200" s="61" t="s">
        <v>125</v>
      </c>
      <c r="C200" s="84">
        <v>0</v>
      </c>
      <c r="D200" s="86">
        <v>0</v>
      </c>
    </row>
    <row r="201" spans="2:4" x14ac:dyDescent="0.2">
      <c r="B201" s="61" t="s">
        <v>126</v>
      </c>
      <c r="C201" s="84">
        <v>0</v>
      </c>
      <c r="D201" s="86">
        <v>0</v>
      </c>
    </row>
    <row r="202" spans="2:4" x14ac:dyDescent="0.2">
      <c r="B202" s="61" t="s">
        <v>127</v>
      </c>
      <c r="C202" s="84">
        <v>0</v>
      </c>
      <c r="D202" s="86">
        <v>0</v>
      </c>
    </row>
    <row r="203" spans="2:4" x14ac:dyDescent="0.2">
      <c r="B203" s="61" t="s">
        <v>128</v>
      </c>
      <c r="C203" s="84">
        <v>-9737374.8699999992</v>
      </c>
      <c r="D203" s="86">
        <v>-19390263.280000001</v>
      </c>
    </row>
    <row r="204" spans="2:4" ht="12.75" thickBot="1" x14ac:dyDescent="0.25">
      <c r="B204" s="62" t="s">
        <v>129</v>
      </c>
      <c r="C204" s="85">
        <v>0</v>
      </c>
      <c r="D204" s="87">
        <v>0</v>
      </c>
    </row>
    <row r="205" spans="2:4" ht="15.75" customHeight="1" thickBot="1" x14ac:dyDescent="0.3">
      <c r="B205" s="204" t="s">
        <v>130</v>
      </c>
      <c r="C205" s="205"/>
      <c r="D205" s="206"/>
    </row>
    <row r="206" spans="2:4" ht="12.75" thickBot="1" x14ac:dyDescent="0.3">
      <c r="B206" s="37"/>
      <c r="C206" s="78"/>
      <c r="D206" s="63"/>
    </row>
    <row r="207" spans="2:4" ht="36.75" customHeight="1" thickBot="1" x14ac:dyDescent="0.3">
      <c r="B207" s="207" t="s">
        <v>131</v>
      </c>
      <c r="C207" s="208"/>
      <c r="D207" s="209"/>
    </row>
    <row r="208" spans="2:4" ht="15" customHeight="1" x14ac:dyDescent="0.25">
      <c r="B208" s="181" t="s">
        <v>181</v>
      </c>
      <c r="C208" s="182"/>
      <c r="D208" s="183"/>
    </row>
    <row r="209" spans="2:6" ht="24" customHeight="1" x14ac:dyDescent="0.25">
      <c r="B209" s="184" t="s">
        <v>132</v>
      </c>
      <c r="C209" s="185"/>
      <c r="D209" s="186"/>
    </row>
    <row r="210" spans="2:6" x14ac:dyDescent="0.25">
      <c r="B210" s="187" t="s">
        <v>198</v>
      </c>
      <c r="C210" s="188"/>
      <c r="D210" s="189"/>
    </row>
    <row r="211" spans="2:6" ht="15.75" customHeight="1" thickBot="1" x14ac:dyDescent="0.3">
      <c r="B211" s="190" t="s">
        <v>133</v>
      </c>
      <c r="C211" s="191"/>
      <c r="D211" s="192"/>
    </row>
    <row r="212" spans="2:6" ht="30" customHeight="1" thickBot="1" x14ac:dyDescent="0.3">
      <c r="B212" s="193" t="s">
        <v>134</v>
      </c>
      <c r="C212" s="194"/>
      <c r="D212" s="76">
        <v>244342611.03999999</v>
      </c>
    </row>
    <row r="213" spans="2:6" ht="12" customHeight="1" x14ac:dyDescent="0.25">
      <c r="B213" s="195"/>
      <c r="C213" s="196"/>
      <c r="D213" s="64"/>
    </row>
    <row r="214" spans="2:6" ht="12" customHeight="1" x14ac:dyDescent="0.25">
      <c r="B214" s="214" t="s">
        <v>135</v>
      </c>
      <c r="C214" s="215"/>
      <c r="D214" s="88">
        <f>345460523.52-35376.29</f>
        <v>345425147.22999996</v>
      </c>
      <c r="E214" s="98"/>
    </row>
    <row r="215" spans="2:6" ht="12" customHeight="1" x14ac:dyDescent="0.25">
      <c r="B215" s="216" t="s">
        <v>136</v>
      </c>
      <c r="C215" s="217"/>
      <c r="D215" s="72">
        <v>35376.29</v>
      </c>
      <c r="E215" s="98"/>
      <c r="F215" s="98"/>
    </row>
    <row r="216" spans="2:6" ht="12" customHeight="1" x14ac:dyDescent="0.25">
      <c r="B216" s="216" t="s">
        <v>137</v>
      </c>
      <c r="C216" s="217"/>
      <c r="D216" s="73">
        <v>0</v>
      </c>
    </row>
    <row r="217" spans="2:6" ht="12" customHeight="1" x14ac:dyDescent="0.25">
      <c r="B217" s="216" t="s">
        <v>138</v>
      </c>
      <c r="C217" s="217"/>
      <c r="D217" s="73">
        <v>0</v>
      </c>
      <c r="E217" s="98"/>
    </row>
    <row r="218" spans="2:6" ht="12" customHeight="1" x14ac:dyDescent="0.25">
      <c r="B218" s="216" t="s">
        <v>139</v>
      </c>
      <c r="C218" s="217"/>
      <c r="D218" s="73">
        <v>0</v>
      </c>
    </row>
    <row r="219" spans="2:6" ht="12" customHeight="1" x14ac:dyDescent="0.25">
      <c r="B219" s="216" t="s">
        <v>140</v>
      </c>
      <c r="C219" s="217"/>
      <c r="D219" s="73">
        <v>0</v>
      </c>
    </row>
    <row r="220" spans="2:6" ht="12" customHeight="1" thickBot="1" x14ac:dyDescent="0.3">
      <c r="B220" s="210" t="s">
        <v>141</v>
      </c>
      <c r="C220" s="211"/>
      <c r="D220" s="74">
        <v>0</v>
      </c>
    </row>
    <row r="221" spans="2:6" ht="12" customHeight="1" x14ac:dyDescent="0.25">
      <c r="B221" s="212"/>
      <c r="C221" s="213"/>
      <c r="D221" s="65"/>
    </row>
    <row r="222" spans="2:6" ht="12" customHeight="1" x14ac:dyDescent="0.25">
      <c r="B222" s="214" t="s">
        <v>142</v>
      </c>
      <c r="C222" s="215"/>
      <c r="D222" s="88">
        <f>SUM(D223:D225)</f>
        <v>0</v>
      </c>
    </row>
    <row r="223" spans="2:6" ht="12" customHeight="1" x14ac:dyDescent="0.25">
      <c r="B223" s="216" t="s">
        <v>143</v>
      </c>
      <c r="C223" s="217"/>
      <c r="D223" s="73">
        <v>0</v>
      </c>
    </row>
    <row r="224" spans="2:6" ht="12" customHeight="1" x14ac:dyDescent="0.25">
      <c r="B224" s="216" t="s">
        <v>144</v>
      </c>
      <c r="C224" s="217"/>
      <c r="D224" s="73">
        <v>0</v>
      </c>
    </row>
    <row r="225" spans="2:6" ht="12" customHeight="1" x14ac:dyDescent="0.25">
      <c r="B225" s="216" t="s">
        <v>145</v>
      </c>
      <c r="C225" s="217"/>
      <c r="D225" s="73">
        <v>0</v>
      </c>
    </row>
    <row r="226" spans="2:6" ht="12" customHeight="1" thickBot="1" x14ac:dyDescent="0.3">
      <c r="B226" s="66"/>
      <c r="C226" s="79"/>
      <c r="D226" s="67"/>
    </row>
    <row r="227" spans="2:6" ht="12" customHeight="1" thickBot="1" x14ac:dyDescent="0.3">
      <c r="B227" s="226" t="s">
        <v>146</v>
      </c>
      <c r="C227" s="227"/>
      <c r="D227" s="89">
        <f>D214+D215</f>
        <v>345460523.51999998</v>
      </c>
    </row>
    <row r="228" spans="2:6" ht="12" customHeight="1" thickBot="1" x14ac:dyDescent="0.3">
      <c r="B228" s="68"/>
      <c r="C228" s="80"/>
      <c r="D228" s="91"/>
    </row>
    <row r="229" spans="2:6" ht="15" customHeight="1" x14ac:dyDescent="0.25">
      <c r="B229" s="228" t="s">
        <v>188</v>
      </c>
      <c r="C229" s="229"/>
      <c r="D229" s="230"/>
    </row>
    <row r="230" spans="2:6" ht="24" customHeight="1" x14ac:dyDescent="0.25">
      <c r="B230" s="231" t="s">
        <v>147</v>
      </c>
      <c r="C230" s="232"/>
      <c r="D230" s="233"/>
    </row>
    <row r="231" spans="2:6" x14ac:dyDescent="0.25">
      <c r="B231" s="234" t="s">
        <v>199</v>
      </c>
      <c r="C231" s="235"/>
      <c r="D231" s="236"/>
    </row>
    <row r="232" spans="2:6" ht="15.75" customHeight="1" thickBot="1" x14ac:dyDescent="0.3">
      <c r="B232" s="237" t="s">
        <v>133</v>
      </c>
      <c r="C232" s="238"/>
      <c r="D232" s="239"/>
    </row>
    <row r="233" spans="2:6" ht="30" customHeight="1" thickBot="1" x14ac:dyDescent="0.3">
      <c r="B233" s="240" t="s">
        <v>148</v>
      </c>
      <c r="C233" s="241"/>
      <c r="D233" s="75">
        <v>324143288.56</v>
      </c>
      <c r="F233" s="98"/>
    </row>
    <row r="234" spans="2:6" ht="12" customHeight="1" x14ac:dyDescent="0.25">
      <c r="B234" s="218"/>
      <c r="C234" s="219"/>
      <c r="D234" s="64"/>
      <c r="F234" s="98"/>
    </row>
    <row r="235" spans="2:6" ht="12" customHeight="1" x14ac:dyDescent="0.25">
      <c r="B235" s="220" t="s">
        <v>149</v>
      </c>
      <c r="C235" s="221"/>
      <c r="D235" s="73">
        <v>0</v>
      </c>
    </row>
    <row r="236" spans="2:6" ht="12" customHeight="1" x14ac:dyDescent="0.25">
      <c r="B236" s="222" t="s">
        <v>150</v>
      </c>
      <c r="C236" s="223"/>
      <c r="D236" s="73">
        <v>0</v>
      </c>
    </row>
    <row r="237" spans="2:6" ht="12" customHeight="1" x14ac:dyDescent="0.25">
      <c r="B237" s="224" t="s">
        <v>151</v>
      </c>
      <c r="C237" s="225"/>
      <c r="D237" s="73">
        <v>0</v>
      </c>
    </row>
    <row r="238" spans="2:6" ht="12" customHeight="1" x14ac:dyDescent="0.25">
      <c r="B238" s="224" t="s">
        <v>152</v>
      </c>
      <c r="C238" s="225"/>
      <c r="D238" s="73">
        <v>0</v>
      </c>
    </row>
    <row r="239" spans="2:6" ht="12" customHeight="1" x14ac:dyDescent="0.25">
      <c r="B239" s="222" t="s">
        <v>153</v>
      </c>
      <c r="C239" s="223"/>
      <c r="D239" s="73">
        <v>0</v>
      </c>
    </row>
    <row r="240" spans="2:6" ht="12" customHeight="1" x14ac:dyDescent="0.25">
      <c r="B240" s="224" t="s">
        <v>154</v>
      </c>
      <c r="C240" s="225"/>
      <c r="D240" s="73">
        <v>0</v>
      </c>
    </row>
    <row r="241" spans="2:4" ht="12" customHeight="1" x14ac:dyDescent="0.25">
      <c r="B241" s="224" t="s">
        <v>155</v>
      </c>
      <c r="C241" s="225"/>
      <c r="D241" s="73">
        <v>0</v>
      </c>
    </row>
    <row r="242" spans="2:4" ht="12" customHeight="1" x14ac:dyDescent="0.25">
      <c r="B242" s="224" t="s">
        <v>156</v>
      </c>
      <c r="C242" s="225"/>
      <c r="D242" s="73">
        <v>0</v>
      </c>
    </row>
    <row r="243" spans="2:4" ht="12" customHeight="1" x14ac:dyDescent="0.25">
      <c r="B243" s="224" t="s">
        <v>157</v>
      </c>
      <c r="C243" s="225"/>
      <c r="D243" s="73">
        <v>0</v>
      </c>
    </row>
    <row r="244" spans="2:4" ht="12" customHeight="1" x14ac:dyDescent="0.25">
      <c r="B244" s="224" t="s">
        <v>158</v>
      </c>
      <c r="C244" s="225"/>
      <c r="D244" s="73">
        <v>0</v>
      </c>
    </row>
    <row r="245" spans="2:4" ht="12" customHeight="1" x14ac:dyDescent="0.25">
      <c r="B245" s="224" t="s">
        <v>159</v>
      </c>
      <c r="C245" s="225"/>
      <c r="D245" s="73">
        <v>0</v>
      </c>
    </row>
    <row r="246" spans="2:4" ht="12" customHeight="1" x14ac:dyDescent="0.25">
      <c r="B246" s="224" t="s">
        <v>160</v>
      </c>
      <c r="C246" s="225"/>
      <c r="D246" s="73">
        <v>0</v>
      </c>
    </row>
    <row r="247" spans="2:4" ht="12" customHeight="1" x14ac:dyDescent="0.25">
      <c r="B247" s="224" t="s">
        <v>161</v>
      </c>
      <c r="C247" s="225"/>
      <c r="D247" s="73">
        <v>0</v>
      </c>
    </row>
    <row r="248" spans="2:4" ht="12" customHeight="1" x14ac:dyDescent="0.25">
      <c r="B248" s="224" t="s">
        <v>162</v>
      </c>
      <c r="C248" s="225"/>
      <c r="D248" s="73">
        <v>0</v>
      </c>
    </row>
    <row r="249" spans="2:4" ht="12" customHeight="1" x14ac:dyDescent="0.25">
      <c r="B249" s="224" t="s">
        <v>163</v>
      </c>
      <c r="C249" s="225"/>
      <c r="D249" s="73">
        <v>0</v>
      </c>
    </row>
    <row r="250" spans="2:4" ht="12" customHeight="1" x14ac:dyDescent="0.25">
      <c r="B250" s="224" t="s">
        <v>164</v>
      </c>
      <c r="C250" s="225"/>
      <c r="D250" s="73">
        <v>0</v>
      </c>
    </row>
    <row r="251" spans="2:4" ht="12" customHeight="1" x14ac:dyDescent="0.25">
      <c r="B251" s="224" t="s">
        <v>165</v>
      </c>
      <c r="C251" s="225"/>
      <c r="D251" s="73">
        <v>0</v>
      </c>
    </row>
    <row r="252" spans="2:4" ht="12" customHeight="1" x14ac:dyDescent="0.25">
      <c r="B252" s="224" t="s">
        <v>166</v>
      </c>
      <c r="C252" s="225"/>
      <c r="D252" s="73">
        <v>0</v>
      </c>
    </row>
    <row r="253" spans="2:4" ht="12" customHeight="1" x14ac:dyDescent="0.25">
      <c r="B253" s="224" t="s">
        <v>167</v>
      </c>
      <c r="C253" s="225"/>
      <c r="D253" s="73">
        <v>0</v>
      </c>
    </row>
    <row r="254" spans="2:4" ht="12" customHeight="1" x14ac:dyDescent="0.25">
      <c r="B254" s="224" t="s">
        <v>168</v>
      </c>
      <c r="C254" s="225"/>
      <c r="D254" s="73">
        <v>0</v>
      </c>
    </row>
    <row r="255" spans="2:4" ht="12" customHeight="1" x14ac:dyDescent="0.25">
      <c r="B255" s="224" t="s">
        <v>169</v>
      </c>
      <c r="C255" s="225"/>
      <c r="D255" s="73">
        <v>0</v>
      </c>
    </row>
    <row r="256" spans="2:4" ht="12" customHeight="1" thickBot="1" x14ac:dyDescent="0.3">
      <c r="B256" s="250" t="s">
        <v>170</v>
      </c>
      <c r="C256" s="251"/>
      <c r="D256" s="74">
        <v>0</v>
      </c>
    </row>
    <row r="257" spans="2:4" ht="12" customHeight="1" x14ac:dyDescent="0.25">
      <c r="B257" s="252"/>
      <c r="C257" s="253"/>
      <c r="D257" s="65"/>
    </row>
    <row r="258" spans="2:4" ht="12" customHeight="1" x14ac:dyDescent="0.25">
      <c r="B258" s="220" t="s">
        <v>171</v>
      </c>
      <c r="C258" s="221"/>
      <c r="D258" s="73">
        <v>0</v>
      </c>
    </row>
    <row r="259" spans="2:4" ht="12" customHeight="1" x14ac:dyDescent="0.25">
      <c r="B259" s="224" t="s">
        <v>172</v>
      </c>
      <c r="C259" s="225"/>
      <c r="D259" s="73">
        <v>0</v>
      </c>
    </row>
    <row r="260" spans="2:4" ht="12" customHeight="1" x14ac:dyDescent="0.25">
      <c r="B260" s="224" t="s">
        <v>173</v>
      </c>
      <c r="C260" s="225"/>
      <c r="D260" s="73">
        <v>0</v>
      </c>
    </row>
    <row r="261" spans="2:4" ht="12" customHeight="1" x14ac:dyDescent="0.25">
      <c r="B261" s="224" t="s">
        <v>174</v>
      </c>
      <c r="C261" s="225"/>
      <c r="D261" s="73">
        <v>0</v>
      </c>
    </row>
    <row r="262" spans="2:4" ht="12" customHeight="1" x14ac:dyDescent="0.25">
      <c r="B262" s="224" t="s">
        <v>175</v>
      </c>
      <c r="C262" s="225"/>
      <c r="D262" s="73">
        <v>0</v>
      </c>
    </row>
    <row r="263" spans="2:4" ht="12" customHeight="1" x14ac:dyDescent="0.25">
      <c r="B263" s="224" t="s">
        <v>176</v>
      </c>
      <c r="C263" s="225"/>
      <c r="D263" s="73">
        <v>0</v>
      </c>
    </row>
    <row r="264" spans="2:4" ht="12" customHeight="1" x14ac:dyDescent="0.25">
      <c r="B264" s="224" t="s">
        <v>177</v>
      </c>
      <c r="C264" s="225"/>
      <c r="D264" s="73">
        <v>0</v>
      </c>
    </row>
    <row r="265" spans="2:4" ht="12" customHeight="1" x14ac:dyDescent="0.25">
      <c r="B265" s="224" t="s">
        <v>178</v>
      </c>
      <c r="C265" s="225"/>
      <c r="D265" s="73">
        <v>0</v>
      </c>
    </row>
    <row r="266" spans="2:4" ht="12" customHeight="1" thickBot="1" x14ac:dyDescent="0.3">
      <c r="B266" s="248"/>
      <c r="C266" s="249"/>
      <c r="D266" s="69"/>
    </row>
    <row r="267" spans="2:4" ht="12" customHeight="1" thickBot="1" x14ac:dyDescent="0.3">
      <c r="B267" s="226" t="s">
        <v>179</v>
      </c>
      <c r="C267" s="227"/>
      <c r="D267" s="90">
        <f>+D233-D255</f>
        <v>324143288.56</v>
      </c>
    </row>
    <row r="268" spans="2:4" ht="12.75" thickBot="1" x14ac:dyDescent="0.3">
      <c r="B268" s="70"/>
      <c r="C268" s="81"/>
      <c r="D268" s="71"/>
    </row>
    <row r="270" spans="2:4" ht="12.75" x14ac:dyDescent="0.25">
      <c r="B270" s="97"/>
    </row>
    <row r="271" spans="2:4" x14ac:dyDescent="0.2">
      <c r="B271" s="96"/>
    </row>
    <row r="272" spans="2:4" ht="50.45" customHeight="1" x14ac:dyDescent="0.25">
      <c r="B272" s="244"/>
      <c r="C272" s="244"/>
      <c r="D272" s="244"/>
    </row>
    <row r="274" spans="2:4" x14ac:dyDescent="0.25">
      <c r="B274" s="105"/>
      <c r="D274" s="105"/>
    </row>
    <row r="275" spans="2:4" x14ac:dyDescent="0.25">
      <c r="B275" s="104" t="s">
        <v>189</v>
      </c>
      <c r="D275" s="104" t="s">
        <v>191</v>
      </c>
    </row>
    <row r="276" spans="2:4" x14ac:dyDescent="0.25">
      <c r="B276" s="104" t="s">
        <v>190</v>
      </c>
      <c r="D276" s="104" t="s">
        <v>192</v>
      </c>
    </row>
  </sheetData>
  <sheetProtection formatColumns="0" formatRows="0"/>
  <mergeCells count="249">
    <mergeCell ref="F71:G71"/>
    <mergeCell ref="F72:G72"/>
    <mergeCell ref="F73:G73"/>
    <mergeCell ref="B272:D272"/>
    <mergeCell ref="B2:D2"/>
    <mergeCell ref="B264:C264"/>
    <mergeCell ref="B265:C265"/>
    <mergeCell ref="B266:C266"/>
    <mergeCell ref="B267:C267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7:C227"/>
    <mergeCell ref="B229:D229"/>
    <mergeCell ref="B230:D230"/>
    <mergeCell ref="B231:D231"/>
    <mergeCell ref="B232:D232"/>
    <mergeCell ref="B233:C233"/>
    <mergeCell ref="B220:C220"/>
    <mergeCell ref="B221:C221"/>
    <mergeCell ref="B222:C222"/>
    <mergeCell ref="B223:C223"/>
    <mergeCell ref="B224:C224"/>
    <mergeCell ref="B225:C225"/>
    <mergeCell ref="B214:C214"/>
    <mergeCell ref="B215:C215"/>
    <mergeCell ref="B216:C216"/>
    <mergeCell ref="B217:C217"/>
    <mergeCell ref="B218:C218"/>
    <mergeCell ref="B219:C219"/>
    <mergeCell ref="B208:D208"/>
    <mergeCell ref="B209:D209"/>
    <mergeCell ref="B210:D210"/>
    <mergeCell ref="B211:D211"/>
    <mergeCell ref="B212:C212"/>
    <mergeCell ref="B213:C213"/>
    <mergeCell ref="C192:D192"/>
    <mergeCell ref="C193:D193"/>
    <mergeCell ref="C194:D194"/>
    <mergeCell ref="C195:D195"/>
    <mergeCell ref="B205:D205"/>
    <mergeCell ref="B207:D207"/>
    <mergeCell ref="B178:D178"/>
    <mergeCell ref="C187:D187"/>
    <mergeCell ref="C188:D188"/>
    <mergeCell ref="C189:D189"/>
    <mergeCell ref="C190:D190"/>
    <mergeCell ref="C191:D191"/>
    <mergeCell ref="C172:D172"/>
    <mergeCell ref="C173:D173"/>
    <mergeCell ref="C174:D174"/>
    <mergeCell ref="C175:D175"/>
    <mergeCell ref="C176:D176"/>
    <mergeCell ref="B177:D177"/>
    <mergeCell ref="C166:D166"/>
    <mergeCell ref="C167:D167"/>
    <mergeCell ref="C168:D168"/>
    <mergeCell ref="B169:D169"/>
    <mergeCell ref="C170:D170"/>
    <mergeCell ref="C171:D171"/>
    <mergeCell ref="C160:D160"/>
    <mergeCell ref="C161:D161"/>
    <mergeCell ref="C162:D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48:D148"/>
    <mergeCell ref="C149:D149"/>
    <mergeCell ref="C150:D150"/>
    <mergeCell ref="C151:D151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30:D130"/>
    <mergeCell ref="C131:D131"/>
    <mergeCell ref="C132:D132"/>
    <mergeCell ref="C133:D133"/>
    <mergeCell ref="C134:D134"/>
    <mergeCell ref="C135:D135"/>
    <mergeCell ref="C124:D124"/>
    <mergeCell ref="C125:D125"/>
    <mergeCell ref="C126:D126"/>
    <mergeCell ref="C127:D127"/>
    <mergeCell ref="C128:D128"/>
    <mergeCell ref="C129:D129"/>
    <mergeCell ref="C118:D11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4:D94"/>
    <mergeCell ref="C95:D95"/>
    <mergeCell ref="C96:D96"/>
    <mergeCell ref="C97:D97"/>
    <mergeCell ref="C98:D98"/>
    <mergeCell ref="C99:D99"/>
    <mergeCell ref="C88:D88"/>
    <mergeCell ref="B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5:D25"/>
    <mergeCell ref="C26:D26"/>
    <mergeCell ref="C27:D27"/>
    <mergeCell ref="C19:D19"/>
    <mergeCell ref="C20:D20"/>
    <mergeCell ref="C21:D21"/>
    <mergeCell ref="C34:D34"/>
    <mergeCell ref="C35:D35"/>
    <mergeCell ref="C36:D36"/>
    <mergeCell ref="B4:D4"/>
    <mergeCell ref="B5:D5"/>
    <mergeCell ref="B6:D6"/>
    <mergeCell ref="B7:D7"/>
    <mergeCell ref="B8:D8"/>
    <mergeCell ref="C9:D9"/>
    <mergeCell ref="C22:D22"/>
    <mergeCell ref="C23:D23"/>
    <mergeCell ref="C24:D24"/>
    <mergeCell ref="C16:D16"/>
    <mergeCell ref="C17:D17"/>
    <mergeCell ref="C18:D18"/>
    <mergeCell ref="C10:D10"/>
    <mergeCell ref="C11:D11"/>
    <mergeCell ref="C12:D12"/>
    <mergeCell ref="C13:D13"/>
    <mergeCell ref="C14:D14"/>
    <mergeCell ref="C15:D15"/>
  </mergeCells>
  <pageMargins left="0.7" right="0.7" top="0.75" bottom="0.75" header="0.3" footer="0.3"/>
  <pageSetup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NEF_ND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2025-01-30T20:19:58Z</cp:lastPrinted>
  <dcterms:created xsi:type="dcterms:W3CDTF">2020-01-21T18:36:28Z</dcterms:created>
  <dcterms:modified xsi:type="dcterms:W3CDTF">2025-01-30T20:20:46Z</dcterms:modified>
</cp:coreProperties>
</file>